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'протокол'!$B$3:$BE$30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<sst xmlns="http://schemas.openxmlformats.org/spreadsheetml/2006/main" count="194" uniqueCount="74">
  <si>
    <t>№ пп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</si>
  <si>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</si>
  <si>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</si>
  <si>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</si>
  <si>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</si>
  <si>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</si>
  <si>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</si>
  <si>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</si>
  <si>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</si>
  <si>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</si>
  <si>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</si>
  <si>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</si>
  <si>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</si>
  <si>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 xml:space="preserve">   </t>
  </si>
  <si>
    <t>Протокол школьного этапа олимпиады по физической культуре в 6-11 классах 2017-2018 учебный год.</t>
  </si>
  <si>
    <t>Физическая культура</t>
  </si>
  <si>
    <t>6 А</t>
  </si>
  <si>
    <t>7 А</t>
  </si>
  <si>
    <t>6 Б</t>
  </si>
  <si>
    <t>6 Г</t>
  </si>
  <si>
    <t>7 Б</t>
  </si>
  <si>
    <t>7 В</t>
  </si>
  <si>
    <t>7 Г</t>
  </si>
  <si>
    <t>8 А</t>
  </si>
  <si>
    <t>8 Г</t>
  </si>
  <si>
    <t>9 А</t>
  </si>
  <si>
    <t>9 Б</t>
  </si>
  <si>
    <t>9 Г</t>
  </si>
  <si>
    <t>10 А</t>
  </si>
  <si>
    <t>11 А</t>
  </si>
  <si>
    <t>Баскетбол (сек)</t>
  </si>
  <si>
    <t>Гимнастика</t>
  </si>
  <si>
    <t>Дроботов Сергей Александрович</t>
  </si>
  <si>
    <t>Малинина Раиса Леонидовна</t>
  </si>
  <si>
    <t>Лёгкая атлетика</t>
  </si>
  <si>
    <t>Челночный бег</t>
  </si>
  <si>
    <t>Прыжок в длину</t>
  </si>
  <si>
    <t>Результат участника</t>
  </si>
  <si>
    <t>Общий итог</t>
  </si>
  <si>
    <t>Теоретико-методологическое задание</t>
  </si>
  <si>
    <t>Практические испытания</t>
  </si>
  <si>
    <t>Победитель</t>
  </si>
  <si>
    <t>Призёр</t>
  </si>
  <si>
    <t xml:space="preserve">Малинина Р.Л. </t>
  </si>
  <si>
    <t xml:space="preserve">Дроботов С.А. </t>
  </si>
  <si>
    <t xml:space="preserve">102/
спортивный зал </t>
  </si>
  <si>
    <t>КОД</t>
  </si>
  <si>
    <t>Ф-01</t>
  </si>
  <si>
    <t>Ф-02</t>
  </si>
  <si>
    <t>Ф-03</t>
  </si>
  <si>
    <t>Ф-04</t>
  </si>
  <si>
    <t>Ф-05</t>
  </si>
  <si>
    <t>Ф-06</t>
  </si>
  <si>
    <t>Ф-07</t>
  </si>
  <si>
    <t>Ф-08</t>
  </si>
  <si>
    <t>Ф-09</t>
  </si>
  <si>
    <t>Ф-10</t>
  </si>
  <si>
    <t>Ф-11</t>
  </si>
  <si>
    <t>Ф-12</t>
  </si>
  <si>
    <t>Ф-13</t>
  </si>
  <si>
    <t>Ф-14</t>
  </si>
  <si>
    <t>Ф-15</t>
  </si>
  <si>
    <t>Ф-16</t>
  </si>
  <si>
    <t>Ф-17</t>
  </si>
  <si>
    <t>Ф-18</t>
  </si>
  <si>
    <t>Ф-19</t>
  </si>
  <si>
    <t>Ф-20</t>
  </si>
  <si>
    <t>Ф-21</t>
  </si>
  <si>
    <t>Ф-22</t>
  </si>
  <si>
    <t>Ф-23</t>
  </si>
  <si>
    <t>Ф-24</t>
  </si>
  <si>
    <t>Ф-25</t>
  </si>
  <si>
    <t>Ф-26</t>
  </si>
  <si>
    <t>Ф-27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</si>
</sst>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3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0" borderId="0" xfId="56" applyFont="1" applyFill="1" applyAlignment="1">
      <alignment horizontal="center" wrapText="1"/>
      <protection/>
    </xf>
    <xf numFmtId="0" fontId="22" fillId="0" borderId="0" xfId="0" applyFont="1" applyFill="1" applyAlignment="1">
      <alignment horizontal="centerContinuous" vertical="center" wrapText="1"/>
    </xf>
    <xf numFmtId="0" fontId="22" fillId="0" borderId="0" xfId="56" applyFont="1" applyFill="1" applyAlignment="1">
      <alignment horizontal="center" vertical="center" wrapText="1"/>
      <protection/>
    </xf>
    <xf numFmtId="0" fontId="21" fillId="0" borderId="0" xfId="0" applyFont="1" applyAlignment="1">
      <alignment horizontal="left" vertical="top"/>
    </xf>
    <xf numFmtId="0" fontId="28" fillId="0" borderId="10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Fill="1" applyAlignment="1">
      <alignment horizontal="left" vertical="top" wrapText="1"/>
    </xf>
    <xf numFmtId="0" fontId="21" fillId="0" borderId="11" xfId="56" applyFont="1" applyBorder="1" applyAlignment="1">
      <alignment horizontal="left" vertical="top"/>
      <protection/>
    </xf>
    <xf numFmtId="0" fontId="21" fillId="0" borderId="12" xfId="56" applyFont="1" applyBorder="1" applyAlignment="1">
      <alignment horizontal="left" vertical="top"/>
      <protection/>
    </xf>
    <xf numFmtId="0" fontId="21" fillId="0" borderId="13" xfId="56" applyFont="1" applyBorder="1" applyAlignment="1">
      <alignment horizontal="left" vertical="top"/>
      <protection/>
    </xf>
    <xf numFmtId="0" fontId="21" fillId="0" borderId="14" xfId="56" applyFont="1" applyBorder="1" applyAlignment="1">
      <alignment horizontal="left" vertical="top"/>
      <protection/>
    </xf>
    <xf numFmtId="0" fontId="21" fillId="0" borderId="15" xfId="56" applyFont="1" applyBorder="1" applyAlignment="1">
      <alignment horizontal="left" vertical="top"/>
      <protection/>
    </xf>
    <xf numFmtId="0" fontId="21" fillId="0" borderId="16" xfId="56" applyFont="1" applyBorder="1" applyAlignment="1">
      <alignment horizontal="left" vertical="top"/>
      <protection/>
    </xf>
    <xf numFmtId="0" fontId="21" fillId="0" borderId="0" xfId="56" applyFont="1" applyBorder="1" applyAlignment="1">
      <alignment horizontal="left" vertical="top" wrapText="1"/>
      <protection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56" applyFont="1" applyFill="1" applyBorder="1" applyAlignment="1">
      <alignment horizontal="left" vertical="top" wrapText="1"/>
      <protection/>
    </xf>
    <xf numFmtId="0" fontId="24" fillId="0" borderId="0" xfId="56" applyFont="1" applyFill="1" applyBorder="1" applyAlignment="1">
      <alignment horizontal="left" vertical="top" wrapText="1"/>
      <protection/>
    </xf>
    <xf numFmtId="49" fontId="24" fillId="0" borderId="0" xfId="56" applyNumberFormat="1" applyFont="1" applyFill="1" applyBorder="1" applyAlignment="1">
      <alignment horizontal="left" vertical="top" wrapText="1"/>
      <protection/>
    </xf>
    <xf numFmtId="0" fontId="21" fillId="0" borderId="11" xfId="56" applyFont="1" applyBorder="1" applyAlignment="1">
      <alignment horizontal="left" vertical="top" wrapText="1"/>
      <protection/>
    </xf>
    <xf numFmtId="0" fontId="21" fillId="0" borderId="12" xfId="56" applyFont="1" applyBorder="1" applyAlignment="1">
      <alignment horizontal="left" vertical="top" wrapText="1"/>
      <protection/>
    </xf>
    <xf numFmtId="0" fontId="21" fillId="0" borderId="13" xfId="56" applyFont="1" applyBorder="1" applyAlignment="1">
      <alignment horizontal="left" vertical="top" wrapText="1"/>
      <protection/>
    </xf>
    <xf numFmtId="0" fontId="21" fillId="24" borderId="11" xfId="56" applyFont="1" applyFill="1" applyBorder="1" applyAlignment="1">
      <alignment horizontal="left" vertical="top" wrapText="1"/>
      <protection/>
    </xf>
    <xf numFmtId="0" fontId="21" fillId="24" borderId="12" xfId="56" applyFont="1" applyFill="1" applyBorder="1" applyAlignment="1">
      <alignment horizontal="left" vertical="top" wrapText="1"/>
      <protection/>
    </xf>
    <xf numFmtId="0" fontId="21" fillId="0" borderId="17" xfId="56" applyFont="1" applyBorder="1" applyAlignment="1">
      <alignment horizontal="left" vertical="top"/>
      <protection/>
    </xf>
    <xf numFmtId="0" fontId="21" fillId="0" borderId="18" xfId="56" applyFont="1" applyBorder="1" applyAlignment="1">
      <alignment horizontal="left" vertical="top"/>
      <protection/>
    </xf>
    <xf numFmtId="0" fontId="21" fillId="0" borderId="19" xfId="56" applyFont="1" applyBorder="1" applyAlignment="1">
      <alignment horizontal="left" vertical="top"/>
      <protection/>
    </xf>
    <xf numFmtId="0" fontId="24" fillId="25" borderId="20" xfId="56" applyFont="1" applyFill="1" applyBorder="1" applyAlignment="1">
      <alignment horizontal="left" vertical="top" wrapText="1"/>
      <protection/>
    </xf>
    <xf numFmtId="0" fontId="24" fillId="25" borderId="16" xfId="56" applyFont="1" applyFill="1" applyBorder="1" applyAlignment="1">
      <alignment horizontal="left" vertical="top" wrapText="1"/>
      <protection/>
    </xf>
    <xf numFmtId="0" fontId="24" fillId="0" borderId="20" xfId="56" applyFont="1" applyBorder="1" applyAlignment="1">
      <alignment horizontal="left" vertical="top"/>
      <protection/>
    </xf>
    <xf numFmtId="0" fontId="24" fillId="0" borderId="20" xfId="56" applyFont="1" applyBorder="1" applyAlignment="1">
      <alignment horizontal="left" vertical="top" wrapText="1"/>
      <protection/>
    </xf>
    <xf numFmtId="0" fontId="24" fillId="0" borderId="10" xfId="56" applyNumberFormat="1" applyFont="1" applyBorder="1" applyAlignment="1">
      <alignment horizontal="left" vertical="top"/>
      <protection/>
    </xf>
    <xf numFmtId="0" fontId="21" fillId="0" borderId="10" xfId="56" applyNumberFormat="1" applyFont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1" fillId="0" borderId="10" xfId="56" applyFont="1" applyFill="1" applyBorder="1" applyAlignment="1">
      <alignment horizontal="left" vertical="top" wrapText="1"/>
      <protection/>
    </xf>
    <xf numFmtId="0" fontId="24" fillId="0" borderId="10" xfId="56" applyNumberFormat="1" applyFont="1" applyFill="1" applyBorder="1" applyAlignment="1">
      <alignment horizontal="left" vertical="top" wrapText="1"/>
      <protection/>
    </xf>
    <xf numFmtId="0" fontId="24" fillId="0" borderId="10" xfId="56" applyFont="1" applyFill="1" applyBorder="1" applyAlignment="1">
      <alignment horizontal="left" vertical="top" wrapText="1"/>
      <protection/>
    </xf>
    <xf numFmtId="0" fontId="24" fillId="0" borderId="10" xfId="56" applyFont="1" applyBorder="1" applyAlignment="1">
      <alignment horizontal="left" vertical="top"/>
      <protection/>
    </xf>
    <xf numFmtId="0" fontId="24" fillId="25" borderId="10" xfId="56" applyFont="1" applyFill="1" applyBorder="1" applyAlignment="1">
      <alignment horizontal="left" vertical="top"/>
      <protection/>
    </xf>
    <xf numFmtId="9" fontId="24" fillId="25" borderId="10" xfId="61" applyNumberFormat="1" applyFont="1" applyFill="1" applyBorder="1" applyAlignment="1">
      <alignment horizontal="left" vertical="top"/>
    </xf>
    <xf numFmtId="0" fontId="24" fillId="25" borderId="13" xfId="56" applyFont="1" applyFill="1" applyBorder="1" applyAlignment="1">
      <alignment horizontal="left" vertical="top"/>
      <protection/>
    </xf>
    <xf numFmtId="0" fontId="24" fillId="0" borderId="21" xfId="56" applyFont="1" applyBorder="1" applyAlignment="1">
      <alignment horizontal="left" vertical="top"/>
      <protection/>
    </xf>
    <xf numFmtId="0" fontId="24" fillId="26" borderId="10" xfId="56" applyFont="1" applyFill="1" applyBorder="1" applyAlignment="1">
      <alignment horizontal="left" vertical="top"/>
      <protection/>
    </xf>
    <xf numFmtId="0" fontId="24" fillId="0" borderId="10" xfId="55" applyFont="1" applyFill="1" applyBorder="1" applyAlignment="1">
      <alignment horizontal="left" vertical="top"/>
      <protection/>
    </xf>
    <xf numFmtId="0" fontId="24" fillId="0" borderId="10" xfId="55" applyNumberFormat="1" applyFont="1" applyFill="1" applyBorder="1" applyAlignment="1">
      <alignment horizontal="left" vertical="top" wrapText="1"/>
      <protection/>
    </xf>
    <xf numFmtId="0" fontId="24" fillId="24" borderId="10" xfId="56" applyFont="1" applyFill="1" applyBorder="1" applyAlignment="1">
      <alignment horizontal="left" vertical="top"/>
      <protection/>
    </xf>
    <xf numFmtId="0" fontId="24" fillId="0" borderId="22" xfId="56" applyFont="1" applyBorder="1" applyAlignment="1">
      <alignment horizontal="left" vertical="top"/>
      <protection/>
    </xf>
    <xf numFmtId="0" fontId="24" fillId="0" borderId="0" xfId="56" applyFont="1" applyAlignment="1">
      <alignment horizontal="left" vertical="top"/>
      <protection/>
    </xf>
    <xf numFmtId="0" fontId="21" fillId="0" borderId="0" xfId="56" applyFont="1" applyAlignment="1">
      <alignment horizontal="left" vertical="top"/>
      <protection/>
    </xf>
    <xf numFmtId="0" fontId="21" fillId="0" borderId="0" xfId="56" applyFont="1" applyFill="1" applyAlignment="1">
      <alignment horizontal="left" vertical="top" wrapText="1"/>
      <protection/>
    </xf>
    <xf numFmtId="0" fontId="24" fillId="0" borderId="0" xfId="56" applyFont="1" applyFill="1" applyAlignment="1">
      <alignment horizontal="left" vertical="top" wrapText="1"/>
      <protection/>
    </xf>
    <xf numFmtId="0" fontId="24" fillId="0" borderId="0" xfId="56" applyFont="1" applyAlignment="1">
      <alignment horizontal="center" vertical="top"/>
      <protection/>
    </xf>
    <xf numFmtId="0" fontId="21" fillId="0" borderId="0" xfId="56" applyFont="1" applyAlignment="1">
      <alignment horizontal="center" vertical="top"/>
      <protection/>
    </xf>
    <xf numFmtId="0" fontId="24" fillId="0" borderId="0" xfId="0" applyFont="1" applyFill="1" applyAlignment="1">
      <alignment horizontal="centerContinuous" vertical="top" wrapText="1"/>
    </xf>
    <xf numFmtId="0" fontId="21" fillId="0" borderId="0" xfId="56" applyFont="1" applyFill="1" applyAlignment="1">
      <alignment horizontal="center" vertical="top" wrapText="1"/>
      <protection/>
    </xf>
    <xf numFmtId="0" fontId="24" fillId="0" borderId="0" xfId="56" applyFont="1" applyFill="1" applyAlignment="1">
      <alignment horizontal="center" vertical="top" wrapText="1"/>
      <protection/>
    </xf>
    <xf numFmtId="0" fontId="24" fillId="0" borderId="0" xfId="56" applyFont="1" applyAlignment="1">
      <alignment vertical="top"/>
      <protection/>
    </xf>
    <xf numFmtId="49" fontId="21" fillId="0" borderId="10" xfId="56" applyNumberFormat="1" applyFont="1" applyBorder="1" applyAlignment="1">
      <alignment horizontal="center" vertical="top"/>
      <protection/>
    </xf>
    <xf numFmtId="49" fontId="21" fillId="0" borderId="10" xfId="56" applyNumberFormat="1" applyFont="1" applyBorder="1" applyAlignment="1">
      <alignment horizontal="center" vertical="top" wrapText="1"/>
      <protection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56" applyNumberFormat="1" applyFont="1" applyFill="1" applyBorder="1" applyAlignment="1">
      <alignment horizontal="center" vertical="top" wrapText="1"/>
      <protection/>
    </xf>
    <xf numFmtId="0" fontId="21" fillId="0" borderId="10" xfId="56" applyFont="1" applyBorder="1" applyAlignment="1">
      <alignment horizontal="center" vertical="top" wrapText="1"/>
      <protection/>
    </xf>
    <xf numFmtId="0" fontId="24" fillId="25" borderId="20" xfId="56" applyFont="1" applyFill="1" applyBorder="1" applyAlignment="1">
      <alignment horizontal="center" vertical="top" wrapText="1"/>
      <protection/>
    </xf>
    <xf numFmtId="0" fontId="24" fillId="25" borderId="16" xfId="56" applyFont="1" applyFill="1" applyBorder="1" applyAlignment="1">
      <alignment horizontal="center" vertical="top" wrapText="1"/>
      <protection/>
    </xf>
    <xf numFmtId="0" fontId="30" fillId="0" borderId="10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E2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57421875" style="4" customWidth="1"/>
    <col min="2" max="2" width="16.00390625" style="5" customWidth="1"/>
    <col min="3" max="3" width="20.8515625" style="9" customWidth="1"/>
    <col min="4" max="4" width="8.00390625" style="6" customWidth="1"/>
    <col min="5" max="5" width="13.8515625" style="7" customWidth="1"/>
    <col min="6" max="6" width="9.140625" style="8" customWidth="1"/>
    <col min="7" max="7" width="41.00390625" style="10" customWidth="1"/>
    <col min="8" max="32" width="5.7109375" style="1" customWidth="1"/>
    <col min="33" max="33" width="9.140625" style="2" customWidth="1"/>
    <col min="34" max="34" width="15.140625" style="2" customWidth="1"/>
    <col min="35" max="35" width="9.140625" style="2" customWidth="1"/>
    <col min="36" max="36" width="12.28125" style="3" customWidth="1"/>
    <col min="37" max="37" width="9.140625" style="2" customWidth="1"/>
    <col min="38" max="38" width="14.8515625" style="2" customWidth="1"/>
    <col min="39" max="39" width="9.140625" style="2" customWidth="1"/>
    <col min="40" max="40" width="13.28125" style="1" customWidth="1"/>
    <col min="41" max="41" width="9.140625" style="2" customWidth="1"/>
    <col min="42" max="42" width="14.8515625" style="2" customWidth="1"/>
    <col min="43" max="43" width="9.140625" style="2" customWidth="1"/>
    <col min="44" max="44" width="13.28125" style="3" customWidth="1"/>
    <col min="45" max="45" width="9.140625" style="2" customWidth="1"/>
    <col min="46" max="46" width="16.00390625" style="2" customWidth="1"/>
    <col min="47" max="47" width="9.140625" style="2" customWidth="1"/>
    <col min="48" max="48" width="17.8515625" style="3" customWidth="1"/>
    <col min="49" max="49" width="9.140625" style="2" customWidth="1"/>
    <col min="50" max="50" width="14.421875" style="2" customWidth="1"/>
    <col min="51" max="51" width="9.140625" style="2" customWidth="1"/>
    <col min="52" max="52" width="9.140625" style="1" customWidth="1"/>
    <col min="53" max="53" width="9.140625" style="2" customWidth="1"/>
    <col min="54" max="54" width="14.57421875" style="2" customWidth="1"/>
    <col min="55" max="55" width="9.140625" style="2" customWidth="1"/>
    <col min="56" max="56" width="9.140625" style="1" customWidth="1"/>
    <col min="57" max="57" width="14.00390625" style="1" customWidth="1"/>
    <col min="60" max="16384" width="9.140625" style="1" customWidth="1"/>
  </cols>
  <sheetData>
    <row r="1" spans="1:57" ht="24" customHeight="1">
      <c r="A1" s="11" t="s">
        <v>14</v>
      </c>
      <c r="B1" s="11"/>
      <c r="C1" s="15"/>
      <c r="D1" s="11"/>
      <c r="E1" s="11"/>
      <c r="F1" s="11"/>
      <c r="G1" s="11"/>
      <c r="H1" s="16" t="s">
        <v>39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6" t="s">
        <v>40</v>
      </c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9" t="s">
        <v>38</v>
      </c>
      <c r="BA1" s="20"/>
      <c r="BB1" s="20"/>
      <c r="BC1" s="20"/>
      <c r="BD1" s="20"/>
      <c r="BE1" s="21"/>
    </row>
    <row r="2" spans="1:57" ht="18.75" customHeight="1">
      <c r="A2" s="22"/>
      <c r="B2" s="22"/>
      <c r="C2" s="23"/>
      <c r="D2" s="24"/>
      <c r="E2" s="25"/>
      <c r="F2" s="26"/>
      <c r="G2" s="25"/>
      <c r="H2" s="16" t="s">
        <v>11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8"/>
      <c r="AJ2" s="27" t="s">
        <v>30</v>
      </c>
      <c r="AK2" s="28"/>
      <c r="AL2" s="28"/>
      <c r="AM2" s="29"/>
      <c r="AN2" s="27" t="s">
        <v>31</v>
      </c>
      <c r="AO2" s="28"/>
      <c r="AP2" s="28"/>
      <c r="AQ2" s="29"/>
      <c r="AR2" s="30" t="s">
        <v>34</v>
      </c>
      <c r="AS2" s="31"/>
      <c r="AT2" s="31"/>
      <c r="AU2" s="31"/>
      <c r="AV2" s="31"/>
      <c r="AW2" s="31"/>
      <c r="AX2" s="31"/>
      <c r="AY2" s="31"/>
      <c r="AZ2" s="32"/>
      <c r="BA2" s="33"/>
      <c r="BB2" s="33"/>
      <c r="BC2" s="33"/>
      <c r="BD2" s="33"/>
      <c r="BE2" s="34"/>
    </row>
    <row r="3" spans="1:57" s="3" customFormat="1" ht="47.25">
      <c r="A3" s="65" t="s">
        <v>0</v>
      </c>
      <c r="B3" s="66" t="s">
        <v>8</v>
      </c>
      <c r="C3" s="67" t="s">
        <v>46</v>
      </c>
      <c r="D3" s="68" t="s">
        <v>12</v>
      </c>
      <c r="E3" s="68" t="s">
        <v>1</v>
      </c>
      <c r="F3" s="68" t="s">
        <v>2</v>
      </c>
      <c r="G3" s="68" t="s">
        <v>3</v>
      </c>
      <c r="H3" s="69">
        <v>1</v>
      </c>
      <c r="I3" s="69">
        <v>2</v>
      </c>
      <c r="J3" s="69">
        <v>3</v>
      </c>
      <c r="K3" s="69">
        <v>4</v>
      </c>
      <c r="L3" s="69">
        <v>5</v>
      </c>
      <c r="M3" s="69">
        <v>6</v>
      </c>
      <c r="N3" s="69">
        <v>7</v>
      </c>
      <c r="O3" s="69">
        <v>8</v>
      </c>
      <c r="P3" s="69">
        <v>9</v>
      </c>
      <c r="Q3" s="69">
        <v>10</v>
      </c>
      <c r="R3" s="69">
        <v>11</v>
      </c>
      <c r="S3" s="69">
        <v>12</v>
      </c>
      <c r="T3" s="69">
        <v>13</v>
      </c>
      <c r="U3" s="69">
        <v>14</v>
      </c>
      <c r="V3" s="69">
        <v>15</v>
      </c>
      <c r="W3" s="69">
        <v>16</v>
      </c>
      <c r="X3" s="69">
        <v>17</v>
      </c>
      <c r="Y3" s="69">
        <v>18</v>
      </c>
      <c r="Z3" s="69">
        <v>19</v>
      </c>
      <c r="AA3" s="69">
        <v>20</v>
      </c>
      <c r="AB3" s="69">
        <v>21</v>
      </c>
      <c r="AC3" s="69">
        <v>22</v>
      </c>
      <c r="AD3" s="69">
        <v>23</v>
      </c>
      <c r="AE3" s="69">
        <v>24</v>
      </c>
      <c r="AF3" s="69">
        <v>25</v>
      </c>
      <c r="AG3" s="70" t="s">
        <v>9</v>
      </c>
      <c r="AH3" s="70" t="s">
        <v>4</v>
      </c>
      <c r="AI3" s="70" t="s">
        <v>5</v>
      </c>
      <c r="AJ3" s="69" t="s">
        <v>37</v>
      </c>
      <c r="AK3" s="70" t="s">
        <v>9</v>
      </c>
      <c r="AL3" s="70" t="s">
        <v>4</v>
      </c>
      <c r="AM3" s="70" t="s">
        <v>5</v>
      </c>
      <c r="AN3" s="69" t="s">
        <v>37</v>
      </c>
      <c r="AO3" s="71" t="s">
        <v>9</v>
      </c>
      <c r="AP3" s="70" t="s">
        <v>4</v>
      </c>
      <c r="AQ3" s="70" t="s">
        <v>5</v>
      </c>
      <c r="AR3" s="72" t="s">
        <v>35</v>
      </c>
      <c r="AS3" s="70" t="s">
        <v>9</v>
      </c>
      <c r="AT3" s="70" t="s">
        <v>4</v>
      </c>
      <c r="AU3" s="70" t="s">
        <v>5</v>
      </c>
      <c r="AV3" s="72" t="s">
        <v>36</v>
      </c>
      <c r="AW3" s="70" t="s">
        <v>9</v>
      </c>
      <c r="AX3" s="70" t="s">
        <v>4</v>
      </c>
      <c r="AY3" s="70" t="s">
        <v>5</v>
      </c>
      <c r="AZ3" s="37"/>
      <c r="BA3" s="36" t="s">
        <v>9</v>
      </c>
      <c r="BB3" s="35" t="s">
        <v>4</v>
      </c>
      <c r="BC3" s="35" t="s">
        <v>5</v>
      </c>
      <c r="BD3" s="38" t="s">
        <v>6</v>
      </c>
      <c r="BE3" s="38" t="s">
        <v>10</v>
      </c>
    </row>
    <row r="4" spans="1:57" ht="47.25">
      <c r="A4" s="39">
        <v>1</v>
      </c>
      <c r="B4" s="40" t="s">
        <v>45</v>
      </c>
      <c r="C4" s="41" t="s">
        <v>47</v>
      </c>
      <c r="D4" s="42">
        <v>77</v>
      </c>
      <c r="E4" s="43" t="s">
        <v>15</v>
      </c>
      <c r="F4" s="44" t="s">
        <v>16</v>
      </c>
      <c r="G4" s="43" t="s">
        <v>32</v>
      </c>
      <c r="H4" s="45">
        <v>1</v>
      </c>
      <c r="I4" s="45">
        <v>1</v>
      </c>
      <c r="J4" s="45">
        <v>0</v>
      </c>
      <c r="K4" s="45">
        <v>1</v>
      </c>
      <c r="L4" s="45">
        <v>0</v>
      </c>
      <c r="M4" s="45">
        <v>0</v>
      </c>
      <c r="N4" s="45">
        <v>0</v>
      </c>
      <c r="O4" s="45">
        <v>1</v>
      </c>
      <c r="P4" s="45">
        <v>0</v>
      </c>
      <c r="Q4" s="45">
        <v>1</v>
      </c>
      <c r="R4" s="45">
        <v>0</v>
      </c>
      <c r="S4" s="45">
        <v>0</v>
      </c>
      <c r="T4" s="45">
        <v>0</v>
      </c>
      <c r="U4" s="45">
        <v>0</v>
      </c>
      <c r="V4" s="45">
        <v>1.4</v>
      </c>
      <c r="W4" s="45"/>
      <c r="X4" s="45"/>
      <c r="Y4" s="45"/>
      <c r="Z4" s="45"/>
      <c r="AA4" s="45"/>
      <c r="AB4" s="45"/>
      <c r="AC4" s="45"/>
      <c r="AD4" s="45"/>
      <c r="AE4" s="45"/>
      <c r="AF4" s="45"/>
      <c r="AG4" s="46">
        <v>6</v>
      </c>
      <c r="AH4" s="46">
        <v>18</v>
      </c>
      <c r="AI4" s="47">
        <f>AG4/AH4</f>
        <v>0.3333333333333333</v>
      </c>
      <c r="AJ4" s="45">
        <v>30</v>
      </c>
      <c r="AK4" s="48">
        <v>14.3</v>
      </c>
      <c r="AL4" s="46">
        <v>20</v>
      </c>
      <c r="AM4" s="47">
        <f>AK4/AL4</f>
        <v>0.7150000000000001</v>
      </c>
      <c r="AN4" s="12">
        <v>8.4</v>
      </c>
      <c r="AO4" s="48">
        <v>21</v>
      </c>
      <c r="AP4" s="46">
        <v>25</v>
      </c>
      <c r="AQ4" s="47">
        <f>AO4/AP4</f>
        <v>0.84</v>
      </c>
      <c r="AR4" s="12">
        <v>8.4</v>
      </c>
      <c r="AS4" s="48">
        <v>24.7</v>
      </c>
      <c r="AT4" s="46">
        <v>25</v>
      </c>
      <c r="AU4" s="47">
        <f>AS4/AT4</f>
        <v>0.988</v>
      </c>
      <c r="AV4" s="12">
        <v>177</v>
      </c>
      <c r="AW4" s="48">
        <v>24.7</v>
      </c>
      <c r="AX4" s="46">
        <v>25</v>
      </c>
      <c r="AY4" s="47">
        <f>AW4/AX4</f>
        <v>0.988</v>
      </c>
      <c r="AZ4" s="49"/>
      <c r="BA4" s="48">
        <v>90.7</v>
      </c>
      <c r="BB4" s="46">
        <v>113</v>
      </c>
      <c r="BC4" s="47">
        <f>BA4/BB4</f>
        <v>0.8026548672566372</v>
      </c>
      <c r="BD4" s="45"/>
      <c r="BE4" s="45"/>
    </row>
    <row r="5" spans="1:57" ht="47.25">
      <c r="A5" s="45">
        <v>2</v>
      </c>
      <c r="B5" s="40" t="s">
        <v>45</v>
      </c>
      <c r="C5" s="41" t="s">
        <v>48</v>
      </c>
      <c r="D5" s="42">
        <v>77</v>
      </c>
      <c r="E5" s="43" t="s">
        <v>15</v>
      </c>
      <c r="F5" s="44" t="s">
        <v>16</v>
      </c>
      <c r="G5" s="43" t="s">
        <v>32</v>
      </c>
      <c r="H5" s="45">
        <v>1</v>
      </c>
      <c r="I5" s="45">
        <v>1</v>
      </c>
      <c r="J5" s="45">
        <v>1</v>
      </c>
      <c r="K5" s="45">
        <v>1</v>
      </c>
      <c r="L5" s="45">
        <v>1</v>
      </c>
      <c r="M5" s="45">
        <v>1</v>
      </c>
      <c r="N5" s="45">
        <v>0</v>
      </c>
      <c r="O5" s="45">
        <v>1</v>
      </c>
      <c r="P5" s="45">
        <v>0</v>
      </c>
      <c r="Q5" s="45">
        <v>1</v>
      </c>
      <c r="R5" s="45">
        <v>0</v>
      </c>
      <c r="S5" s="45">
        <v>0</v>
      </c>
      <c r="T5" s="45">
        <v>1</v>
      </c>
      <c r="U5" s="45">
        <v>0</v>
      </c>
      <c r="V5" s="45">
        <v>0.9</v>
      </c>
      <c r="W5" s="45"/>
      <c r="X5" s="45"/>
      <c r="Y5" s="45"/>
      <c r="Z5" s="45"/>
      <c r="AA5" s="45"/>
      <c r="AB5" s="45"/>
      <c r="AC5" s="45"/>
      <c r="AD5" s="45"/>
      <c r="AE5" s="45"/>
      <c r="AF5" s="45"/>
      <c r="AG5" s="46">
        <f aca="true" t="shared" si="0" ref="AG5:AG15">SUM(H5:AF5)</f>
        <v>9.9</v>
      </c>
      <c r="AH5" s="46">
        <v>18</v>
      </c>
      <c r="AI5" s="47">
        <f>AG5/AH5</f>
        <v>0.55</v>
      </c>
      <c r="AJ5" s="12">
        <v>21.4</v>
      </c>
      <c r="AK5" s="48">
        <v>20</v>
      </c>
      <c r="AL5" s="46">
        <v>20</v>
      </c>
      <c r="AM5" s="47">
        <f>AK5/AL5</f>
        <v>1</v>
      </c>
      <c r="AN5" s="12">
        <v>9</v>
      </c>
      <c r="AO5" s="48">
        <v>22.5</v>
      </c>
      <c r="AP5" s="46">
        <v>25</v>
      </c>
      <c r="AQ5" s="47">
        <f>AO5/AP5</f>
        <v>0.9</v>
      </c>
      <c r="AR5" s="12">
        <v>7.7</v>
      </c>
      <c r="AS5" s="48">
        <v>25</v>
      </c>
      <c r="AT5" s="46">
        <v>25</v>
      </c>
      <c r="AU5" s="47">
        <f>AS5/AT5</f>
        <v>1</v>
      </c>
      <c r="AV5" s="12">
        <v>200</v>
      </c>
      <c r="AW5" s="48">
        <v>25</v>
      </c>
      <c r="AX5" s="46">
        <v>25</v>
      </c>
      <c r="AY5" s="47">
        <f>AW5/AX5</f>
        <v>1</v>
      </c>
      <c r="AZ5" s="49"/>
      <c r="BA5" s="48">
        <v>102.4</v>
      </c>
      <c r="BB5" s="46">
        <v>113</v>
      </c>
      <c r="BC5" s="47">
        <f>BA5/BB5</f>
        <v>0.9061946902654868</v>
      </c>
      <c r="BD5" s="45"/>
      <c r="BE5" s="50" t="s">
        <v>41</v>
      </c>
    </row>
    <row r="6" spans="1:57" ht="47.25">
      <c r="A6" s="39">
        <v>3</v>
      </c>
      <c r="B6" s="40" t="s">
        <v>45</v>
      </c>
      <c r="C6" s="41" t="s">
        <v>49</v>
      </c>
      <c r="D6" s="42">
        <v>77</v>
      </c>
      <c r="E6" s="43" t="s">
        <v>15</v>
      </c>
      <c r="F6" s="44" t="s">
        <v>18</v>
      </c>
      <c r="G6" s="43" t="s">
        <v>32</v>
      </c>
      <c r="H6" s="45">
        <v>0</v>
      </c>
      <c r="I6" s="45">
        <v>1</v>
      </c>
      <c r="J6" s="45">
        <v>1</v>
      </c>
      <c r="K6" s="45">
        <v>1</v>
      </c>
      <c r="L6" s="45">
        <v>1</v>
      </c>
      <c r="M6" s="45">
        <v>1</v>
      </c>
      <c r="N6" s="45">
        <v>1</v>
      </c>
      <c r="O6" s="45">
        <v>1</v>
      </c>
      <c r="P6" s="45">
        <v>0</v>
      </c>
      <c r="Q6" s="45">
        <v>1</v>
      </c>
      <c r="R6" s="45">
        <v>0</v>
      </c>
      <c r="S6" s="45">
        <v>0</v>
      </c>
      <c r="T6" s="45">
        <v>1</v>
      </c>
      <c r="U6" s="45">
        <v>0</v>
      </c>
      <c r="V6" s="45">
        <v>0.9</v>
      </c>
      <c r="W6" s="45"/>
      <c r="X6" s="45"/>
      <c r="Y6" s="45"/>
      <c r="Z6" s="45"/>
      <c r="AA6" s="45"/>
      <c r="AB6" s="45"/>
      <c r="AC6" s="45"/>
      <c r="AD6" s="45"/>
      <c r="AE6" s="45"/>
      <c r="AF6" s="45"/>
      <c r="AG6" s="46">
        <f t="shared" si="0"/>
        <v>9.9</v>
      </c>
      <c r="AH6" s="46">
        <v>18</v>
      </c>
      <c r="AI6" s="47">
        <f>AG6/AH6</f>
        <v>0.55</v>
      </c>
      <c r="AJ6" s="12">
        <v>22.7</v>
      </c>
      <c r="AK6" s="48">
        <v>18.9</v>
      </c>
      <c r="AL6" s="46">
        <v>20</v>
      </c>
      <c r="AM6" s="47">
        <f>AK6/AL6</f>
        <v>0.945</v>
      </c>
      <c r="AN6" s="12">
        <v>6</v>
      </c>
      <c r="AO6" s="48">
        <v>15</v>
      </c>
      <c r="AP6" s="46">
        <v>25</v>
      </c>
      <c r="AQ6" s="47">
        <f>AO6/AP6</f>
        <v>0.6</v>
      </c>
      <c r="AR6" s="12">
        <v>8.3</v>
      </c>
      <c r="AS6" s="48">
        <v>25</v>
      </c>
      <c r="AT6" s="46">
        <v>25</v>
      </c>
      <c r="AU6" s="47">
        <f>AS6/AT6</f>
        <v>1</v>
      </c>
      <c r="AV6" s="12">
        <v>193</v>
      </c>
      <c r="AW6" s="48">
        <v>25</v>
      </c>
      <c r="AX6" s="46">
        <v>25</v>
      </c>
      <c r="AY6" s="47">
        <f>AW6/AX6</f>
        <v>1</v>
      </c>
      <c r="AZ6" s="49"/>
      <c r="BA6" s="48">
        <v>93.8</v>
      </c>
      <c r="BB6" s="46">
        <v>113</v>
      </c>
      <c r="BC6" s="47">
        <f>BA6/BB6</f>
        <v>0.8300884955752212</v>
      </c>
      <c r="BD6" s="45"/>
      <c r="BE6" s="50" t="s">
        <v>41</v>
      </c>
    </row>
    <row r="7" spans="1:57" ht="47.25">
      <c r="A7" s="39">
        <v>4</v>
      </c>
      <c r="B7" s="40" t="s">
        <v>45</v>
      </c>
      <c r="C7" s="41" t="s">
        <v>50</v>
      </c>
      <c r="D7" s="42">
        <v>77</v>
      </c>
      <c r="E7" s="43" t="s">
        <v>15</v>
      </c>
      <c r="F7" s="44" t="s">
        <v>18</v>
      </c>
      <c r="G7" s="43" t="s">
        <v>32</v>
      </c>
      <c r="H7" s="45">
        <v>0</v>
      </c>
      <c r="I7" s="45">
        <v>0</v>
      </c>
      <c r="J7" s="45">
        <v>0</v>
      </c>
      <c r="K7" s="45">
        <v>1</v>
      </c>
      <c r="L7" s="45">
        <v>1</v>
      </c>
      <c r="M7" s="45">
        <v>0</v>
      </c>
      <c r="N7" s="45">
        <v>1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1</v>
      </c>
      <c r="U7" s="45">
        <v>0</v>
      </c>
      <c r="V7" s="45">
        <v>0.5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>
        <f t="shared" si="0"/>
        <v>4.5</v>
      </c>
      <c r="AH7" s="46">
        <v>18</v>
      </c>
      <c r="AI7" s="47">
        <f>AG7/AH7</f>
        <v>0.25</v>
      </c>
      <c r="AJ7" s="12">
        <v>21.5</v>
      </c>
      <c r="AK7" s="48">
        <v>20</v>
      </c>
      <c r="AL7" s="46">
        <v>20</v>
      </c>
      <c r="AM7" s="47">
        <f>AK7/AL7</f>
        <v>1</v>
      </c>
      <c r="AN7" s="12">
        <v>8.6</v>
      </c>
      <c r="AO7" s="48">
        <v>21.5</v>
      </c>
      <c r="AP7" s="46">
        <v>25</v>
      </c>
      <c r="AQ7" s="47">
        <f>AO7/AP7</f>
        <v>0.86</v>
      </c>
      <c r="AR7" s="12">
        <v>8.4</v>
      </c>
      <c r="AS7" s="48">
        <v>24.7</v>
      </c>
      <c r="AT7" s="46">
        <v>25</v>
      </c>
      <c r="AU7" s="47">
        <f>AS7/AT7</f>
        <v>0.988</v>
      </c>
      <c r="AV7" s="12">
        <v>175</v>
      </c>
      <c r="AW7" s="48">
        <v>24.5</v>
      </c>
      <c r="AX7" s="46">
        <v>25</v>
      </c>
      <c r="AY7" s="47">
        <f>AW7/AX7</f>
        <v>0.98</v>
      </c>
      <c r="AZ7" s="49"/>
      <c r="BA7" s="48">
        <v>95.2</v>
      </c>
      <c r="BB7" s="46">
        <v>113</v>
      </c>
      <c r="BC7" s="47">
        <f>BA7/BB7</f>
        <v>0.8424778761061947</v>
      </c>
      <c r="BD7" s="45"/>
      <c r="BE7" s="50" t="s">
        <v>41</v>
      </c>
    </row>
    <row r="8" spans="1:57" ht="47.25">
      <c r="A8" s="45">
        <v>5</v>
      </c>
      <c r="B8" s="40" t="s">
        <v>45</v>
      </c>
      <c r="C8" s="41" t="s">
        <v>51</v>
      </c>
      <c r="D8" s="42">
        <v>77</v>
      </c>
      <c r="E8" s="43" t="s">
        <v>15</v>
      </c>
      <c r="F8" s="51" t="s">
        <v>19</v>
      </c>
      <c r="G8" s="43" t="s">
        <v>32</v>
      </c>
      <c r="H8" s="45">
        <v>0</v>
      </c>
      <c r="I8" s="45">
        <v>1</v>
      </c>
      <c r="J8" s="45">
        <v>1</v>
      </c>
      <c r="K8" s="45">
        <v>1</v>
      </c>
      <c r="L8" s="45">
        <v>1</v>
      </c>
      <c r="M8" s="45">
        <v>0</v>
      </c>
      <c r="N8" s="45">
        <v>1</v>
      </c>
      <c r="O8" s="45">
        <v>1</v>
      </c>
      <c r="P8" s="45">
        <v>0</v>
      </c>
      <c r="Q8" s="45">
        <v>0</v>
      </c>
      <c r="R8" s="45">
        <v>0</v>
      </c>
      <c r="S8" s="45">
        <v>0</v>
      </c>
      <c r="T8" s="45">
        <v>1</v>
      </c>
      <c r="U8" s="45">
        <v>0</v>
      </c>
      <c r="V8" s="45">
        <v>0.3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6">
        <f t="shared" si="0"/>
        <v>7.3</v>
      </c>
      <c r="AH8" s="46">
        <v>18</v>
      </c>
      <c r="AI8" s="47">
        <f>AG8/AH8</f>
        <v>0.40555555555555556</v>
      </c>
      <c r="AJ8" s="12">
        <v>21.5</v>
      </c>
      <c r="AK8" s="48">
        <v>20</v>
      </c>
      <c r="AL8" s="46">
        <v>20</v>
      </c>
      <c r="AM8" s="47">
        <f>AK8/AL8</f>
        <v>1</v>
      </c>
      <c r="AN8" s="12">
        <v>6</v>
      </c>
      <c r="AO8" s="48">
        <v>15</v>
      </c>
      <c r="AP8" s="46">
        <v>25</v>
      </c>
      <c r="AQ8" s="47">
        <f>AO8/AP8</f>
        <v>0.6</v>
      </c>
      <c r="AR8" s="12">
        <v>8.5</v>
      </c>
      <c r="AS8" s="48">
        <v>24.4</v>
      </c>
      <c r="AT8" s="46">
        <v>25</v>
      </c>
      <c r="AU8" s="47">
        <f>AS8/AT8</f>
        <v>0.976</v>
      </c>
      <c r="AV8" s="12">
        <v>170</v>
      </c>
      <c r="AW8" s="48">
        <v>23.8</v>
      </c>
      <c r="AX8" s="46">
        <v>25</v>
      </c>
      <c r="AY8" s="47">
        <f>AW8/AX8</f>
        <v>0.9520000000000001</v>
      </c>
      <c r="AZ8" s="49"/>
      <c r="BA8" s="48">
        <v>90.5</v>
      </c>
      <c r="BB8" s="46">
        <v>113</v>
      </c>
      <c r="BC8" s="47">
        <f>BA8/BB8</f>
        <v>0.8008849557522124</v>
      </c>
      <c r="BD8" s="45"/>
      <c r="BE8" s="45"/>
    </row>
    <row r="9" spans="1:57" ht="47.25">
      <c r="A9" s="39">
        <v>6</v>
      </c>
      <c r="B9" s="40" t="s">
        <v>45</v>
      </c>
      <c r="C9" s="41" t="s">
        <v>52</v>
      </c>
      <c r="D9" s="42">
        <v>77</v>
      </c>
      <c r="E9" s="43" t="s">
        <v>15</v>
      </c>
      <c r="F9" s="44" t="s">
        <v>19</v>
      </c>
      <c r="G9" s="43" t="s">
        <v>32</v>
      </c>
      <c r="H9" s="45">
        <v>0</v>
      </c>
      <c r="I9" s="45">
        <v>1</v>
      </c>
      <c r="J9" s="45">
        <v>1</v>
      </c>
      <c r="K9" s="45">
        <v>1</v>
      </c>
      <c r="L9" s="45">
        <v>1</v>
      </c>
      <c r="M9" s="45">
        <v>0</v>
      </c>
      <c r="N9" s="45">
        <v>0</v>
      </c>
      <c r="O9" s="45">
        <v>1</v>
      </c>
      <c r="P9" s="45">
        <v>0</v>
      </c>
      <c r="Q9" s="45">
        <v>1</v>
      </c>
      <c r="R9" s="45">
        <v>0</v>
      </c>
      <c r="S9" s="45">
        <v>0</v>
      </c>
      <c r="T9" s="45">
        <v>0</v>
      </c>
      <c r="U9" s="45">
        <v>0</v>
      </c>
      <c r="V9" s="45">
        <v>0.3</v>
      </c>
      <c r="W9" s="45"/>
      <c r="X9" s="45"/>
      <c r="Y9" s="45"/>
      <c r="Z9" s="45"/>
      <c r="AA9" s="45"/>
      <c r="AB9" s="45"/>
      <c r="AC9" s="45"/>
      <c r="AD9" s="45"/>
      <c r="AE9" s="45"/>
      <c r="AF9" s="45"/>
      <c r="AG9" s="46">
        <f t="shared" si="0"/>
        <v>6.3</v>
      </c>
      <c r="AH9" s="46">
        <v>18</v>
      </c>
      <c r="AI9" s="47">
        <f aca="true" t="shared" si="1" ref="AI9:AI15">AG9/AH9</f>
        <v>0.35</v>
      </c>
      <c r="AJ9" s="12">
        <v>22.7</v>
      </c>
      <c r="AK9" s="48">
        <v>18.9</v>
      </c>
      <c r="AL9" s="46">
        <v>20</v>
      </c>
      <c r="AM9" s="47">
        <f aca="true" t="shared" si="2" ref="AM9:AM22">AK9/AL9</f>
        <v>0.945</v>
      </c>
      <c r="AN9" s="12">
        <v>8.8</v>
      </c>
      <c r="AO9" s="48">
        <v>22</v>
      </c>
      <c r="AP9" s="46">
        <v>25</v>
      </c>
      <c r="AQ9" s="47">
        <f aca="true" t="shared" si="3" ref="AQ9:AQ22">AO9/AP9</f>
        <v>0.88</v>
      </c>
      <c r="AR9" s="12">
        <v>8.5</v>
      </c>
      <c r="AS9" s="48">
        <v>24.4</v>
      </c>
      <c r="AT9" s="46">
        <v>25</v>
      </c>
      <c r="AU9" s="47">
        <f aca="true" t="shared" si="4" ref="AU9:AU22">AS9/AT9</f>
        <v>0.976</v>
      </c>
      <c r="AV9" s="12">
        <v>173</v>
      </c>
      <c r="AW9" s="48">
        <v>24</v>
      </c>
      <c r="AX9" s="46">
        <v>25</v>
      </c>
      <c r="AY9" s="47">
        <f aca="true" t="shared" si="5" ref="AY9:AY22">AW9/AX9</f>
        <v>0.96</v>
      </c>
      <c r="AZ9" s="49"/>
      <c r="BA9" s="48">
        <v>90.5</v>
      </c>
      <c r="BB9" s="46">
        <v>113</v>
      </c>
      <c r="BC9" s="47">
        <f aca="true" t="shared" si="6" ref="BC9:BC22">BA9/BB9</f>
        <v>0.8008849557522124</v>
      </c>
      <c r="BD9" s="45"/>
      <c r="BE9" s="45" t="s">
        <v>42</v>
      </c>
    </row>
    <row r="10" spans="1:57" ht="47.25">
      <c r="A10" s="45">
        <v>7</v>
      </c>
      <c r="B10" s="40" t="s">
        <v>45</v>
      </c>
      <c r="C10" s="41" t="s">
        <v>53</v>
      </c>
      <c r="D10" s="42">
        <v>77</v>
      </c>
      <c r="E10" s="43" t="s">
        <v>15</v>
      </c>
      <c r="F10" s="51" t="s">
        <v>17</v>
      </c>
      <c r="G10" s="52" t="s">
        <v>33</v>
      </c>
      <c r="H10" s="45">
        <v>0</v>
      </c>
      <c r="I10" s="45">
        <v>1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1</v>
      </c>
      <c r="P10" s="45">
        <v>0</v>
      </c>
      <c r="Q10" s="45">
        <v>0</v>
      </c>
      <c r="R10" s="45">
        <v>0</v>
      </c>
      <c r="S10" s="45">
        <v>1</v>
      </c>
      <c r="T10" s="45">
        <v>0</v>
      </c>
      <c r="U10" s="45">
        <v>1</v>
      </c>
      <c r="V10" s="45">
        <v>1</v>
      </c>
      <c r="W10" s="45">
        <v>0</v>
      </c>
      <c r="X10" s="45">
        <v>0</v>
      </c>
      <c r="Y10" s="45">
        <v>1</v>
      </c>
      <c r="Z10" s="45">
        <v>1</v>
      </c>
      <c r="AA10" s="45">
        <v>1</v>
      </c>
      <c r="AB10" s="45">
        <v>0</v>
      </c>
      <c r="AC10" s="45">
        <v>0</v>
      </c>
      <c r="AD10" s="45">
        <v>1</v>
      </c>
      <c r="AE10" s="45">
        <v>0</v>
      </c>
      <c r="AF10" s="45">
        <v>1</v>
      </c>
      <c r="AG10" s="46">
        <f t="shared" si="0"/>
        <v>10</v>
      </c>
      <c r="AH10" s="46">
        <v>25</v>
      </c>
      <c r="AI10" s="47">
        <f t="shared" si="1"/>
        <v>0.4</v>
      </c>
      <c r="AJ10" s="12">
        <v>21.8</v>
      </c>
      <c r="AK10" s="48">
        <v>17.5</v>
      </c>
      <c r="AL10" s="46">
        <v>20</v>
      </c>
      <c r="AM10" s="47">
        <f t="shared" si="2"/>
        <v>0.875</v>
      </c>
      <c r="AN10" s="12">
        <v>8.8</v>
      </c>
      <c r="AO10" s="48">
        <v>22</v>
      </c>
      <c r="AP10" s="46">
        <v>25</v>
      </c>
      <c r="AQ10" s="47">
        <f t="shared" si="3"/>
        <v>0.88</v>
      </c>
      <c r="AR10" s="12">
        <v>8.1</v>
      </c>
      <c r="AS10" s="48">
        <v>24.3</v>
      </c>
      <c r="AT10" s="46">
        <v>25</v>
      </c>
      <c r="AU10" s="47">
        <f t="shared" si="4"/>
        <v>0.972</v>
      </c>
      <c r="AV10" s="12">
        <v>198</v>
      </c>
      <c r="AW10" s="48">
        <v>23.9</v>
      </c>
      <c r="AX10" s="46">
        <v>25</v>
      </c>
      <c r="AY10" s="47">
        <f t="shared" si="5"/>
        <v>0.956</v>
      </c>
      <c r="AZ10" s="49"/>
      <c r="BA10" s="48">
        <v>97.7</v>
      </c>
      <c r="BB10" s="46">
        <v>120</v>
      </c>
      <c r="BC10" s="47">
        <f t="shared" si="6"/>
        <v>0.8141666666666667</v>
      </c>
      <c r="BD10" s="45"/>
      <c r="BE10" s="50" t="s">
        <v>41</v>
      </c>
    </row>
    <row r="11" spans="1:57" ht="47.25">
      <c r="A11" s="39">
        <v>8</v>
      </c>
      <c r="B11" s="40" t="s">
        <v>45</v>
      </c>
      <c r="C11" s="41" t="s">
        <v>54</v>
      </c>
      <c r="D11" s="42">
        <v>77</v>
      </c>
      <c r="E11" s="43" t="s">
        <v>15</v>
      </c>
      <c r="F11" s="51" t="s">
        <v>17</v>
      </c>
      <c r="G11" s="52" t="s">
        <v>33</v>
      </c>
      <c r="H11" s="45">
        <v>0</v>
      </c>
      <c r="I11" s="45">
        <v>0</v>
      </c>
      <c r="J11" s="45">
        <v>0</v>
      </c>
      <c r="K11" s="45">
        <v>1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1</v>
      </c>
      <c r="T11" s="45">
        <v>0</v>
      </c>
      <c r="U11" s="45">
        <v>1</v>
      </c>
      <c r="V11" s="45">
        <v>1</v>
      </c>
      <c r="W11" s="45">
        <v>1</v>
      </c>
      <c r="X11" s="45">
        <v>0</v>
      </c>
      <c r="Y11" s="45">
        <v>0</v>
      </c>
      <c r="Z11" s="45">
        <v>0</v>
      </c>
      <c r="AA11" s="45">
        <v>1</v>
      </c>
      <c r="AB11" s="45">
        <v>0</v>
      </c>
      <c r="AC11" s="45">
        <v>0</v>
      </c>
      <c r="AD11" s="45">
        <v>0</v>
      </c>
      <c r="AE11" s="45">
        <v>0</v>
      </c>
      <c r="AF11" s="45">
        <v>1</v>
      </c>
      <c r="AG11" s="46">
        <f t="shared" si="0"/>
        <v>7</v>
      </c>
      <c r="AH11" s="46">
        <v>25</v>
      </c>
      <c r="AI11" s="47">
        <f t="shared" si="1"/>
        <v>0.28</v>
      </c>
      <c r="AJ11" s="12">
        <v>21.1</v>
      </c>
      <c r="AK11" s="48">
        <v>19.1</v>
      </c>
      <c r="AL11" s="46">
        <v>20</v>
      </c>
      <c r="AM11" s="47">
        <f t="shared" si="2"/>
        <v>0.9550000000000001</v>
      </c>
      <c r="AN11" s="12">
        <v>9</v>
      </c>
      <c r="AO11" s="48">
        <v>22.5</v>
      </c>
      <c r="AP11" s="46">
        <v>25</v>
      </c>
      <c r="AQ11" s="47">
        <f t="shared" si="3"/>
        <v>0.9</v>
      </c>
      <c r="AR11" s="12">
        <v>8.1</v>
      </c>
      <c r="AS11" s="48">
        <v>25</v>
      </c>
      <c r="AT11" s="46">
        <v>25</v>
      </c>
      <c r="AU11" s="47">
        <f t="shared" si="4"/>
        <v>1</v>
      </c>
      <c r="AV11" s="12">
        <v>200</v>
      </c>
      <c r="AW11" s="48">
        <v>25</v>
      </c>
      <c r="AX11" s="46">
        <v>25</v>
      </c>
      <c r="AY11" s="47">
        <f t="shared" si="5"/>
        <v>1</v>
      </c>
      <c r="AZ11" s="49"/>
      <c r="BA11" s="48">
        <v>98.6</v>
      </c>
      <c r="BB11" s="46">
        <v>120</v>
      </c>
      <c r="BC11" s="47">
        <f t="shared" si="6"/>
        <v>0.8216666666666667</v>
      </c>
      <c r="BD11" s="45"/>
      <c r="BE11" s="50" t="s">
        <v>41</v>
      </c>
    </row>
    <row r="12" spans="1:57" ht="47.25">
      <c r="A12" s="45">
        <v>9</v>
      </c>
      <c r="B12" s="40" t="s">
        <v>45</v>
      </c>
      <c r="C12" s="41" t="s">
        <v>55</v>
      </c>
      <c r="D12" s="42">
        <v>77</v>
      </c>
      <c r="E12" s="43" t="s">
        <v>15</v>
      </c>
      <c r="F12" s="51" t="s">
        <v>17</v>
      </c>
      <c r="G12" s="52" t="s">
        <v>33</v>
      </c>
      <c r="H12" s="45">
        <v>0</v>
      </c>
      <c r="I12" s="45">
        <v>0</v>
      </c>
      <c r="J12" s="45">
        <v>0</v>
      </c>
      <c r="K12" s="45">
        <v>1</v>
      </c>
      <c r="L12" s="45">
        <v>0</v>
      </c>
      <c r="M12" s="45">
        <v>0</v>
      </c>
      <c r="N12" s="45">
        <v>0</v>
      </c>
      <c r="O12" s="45">
        <v>1</v>
      </c>
      <c r="P12" s="45">
        <v>0</v>
      </c>
      <c r="Q12" s="45">
        <v>0</v>
      </c>
      <c r="R12" s="45">
        <v>0</v>
      </c>
      <c r="S12" s="45">
        <v>1</v>
      </c>
      <c r="T12" s="45">
        <v>0</v>
      </c>
      <c r="U12" s="45">
        <v>0</v>
      </c>
      <c r="V12" s="45">
        <v>1</v>
      </c>
      <c r="W12" s="45">
        <v>1</v>
      </c>
      <c r="X12" s="45">
        <v>0</v>
      </c>
      <c r="Y12" s="45">
        <v>1</v>
      </c>
      <c r="Z12" s="45">
        <v>1</v>
      </c>
      <c r="AA12" s="45">
        <v>0</v>
      </c>
      <c r="AB12" s="45">
        <v>1</v>
      </c>
      <c r="AC12" s="45">
        <v>0</v>
      </c>
      <c r="AD12" s="45">
        <v>1</v>
      </c>
      <c r="AE12" s="45">
        <v>0</v>
      </c>
      <c r="AF12" s="45">
        <v>1</v>
      </c>
      <c r="AG12" s="46">
        <f t="shared" si="0"/>
        <v>10</v>
      </c>
      <c r="AH12" s="46">
        <v>25</v>
      </c>
      <c r="AI12" s="47">
        <f t="shared" si="1"/>
        <v>0.4</v>
      </c>
      <c r="AJ12" s="12">
        <v>19.1</v>
      </c>
      <c r="AK12" s="48">
        <v>20</v>
      </c>
      <c r="AL12" s="46">
        <v>20</v>
      </c>
      <c r="AM12" s="47">
        <f t="shared" si="2"/>
        <v>1</v>
      </c>
      <c r="AN12" s="12">
        <v>9</v>
      </c>
      <c r="AO12" s="48">
        <v>22.5</v>
      </c>
      <c r="AP12" s="46">
        <v>25</v>
      </c>
      <c r="AQ12" s="47">
        <f t="shared" si="3"/>
        <v>0.9</v>
      </c>
      <c r="AR12" s="12">
        <v>8</v>
      </c>
      <c r="AS12" s="48">
        <v>24.3</v>
      </c>
      <c r="AT12" s="46">
        <v>25</v>
      </c>
      <c r="AU12" s="47">
        <f t="shared" si="4"/>
        <v>0.972</v>
      </c>
      <c r="AV12" s="12">
        <v>210</v>
      </c>
      <c r="AW12" s="48">
        <v>24.5</v>
      </c>
      <c r="AX12" s="46">
        <v>25</v>
      </c>
      <c r="AY12" s="47">
        <f t="shared" si="5"/>
        <v>0.98</v>
      </c>
      <c r="AZ12" s="49"/>
      <c r="BA12" s="48">
        <v>101.3</v>
      </c>
      <c r="BB12" s="46">
        <v>120</v>
      </c>
      <c r="BC12" s="47">
        <f t="shared" si="6"/>
        <v>0.8441666666666666</v>
      </c>
      <c r="BD12" s="45"/>
      <c r="BE12" s="50" t="s">
        <v>41</v>
      </c>
    </row>
    <row r="13" spans="1:57" ht="47.25">
      <c r="A13" s="39">
        <v>10</v>
      </c>
      <c r="B13" s="40" t="s">
        <v>45</v>
      </c>
      <c r="C13" s="41" t="s">
        <v>56</v>
      </c>
      <c r="D13" s="42">
        <v>77</v>
      </c>
      <c r="E13" s="43" t="s">
        <v>15</v>
      </c>
      <c r="F13" s="44" t="s">
        <v>20</v>
      </c>
      <c r="G13" s="52" t="s">
        <v>33</v>
      </c>
      <c r="H13" s="45">
        <v>0</v>
      </c>
      <c r="I13" s="45">
        <v>1</v>
      </c>
      <c r="J13" s="45">
        <v>0</v>
      </c>
      <c r="K13" s="45">
        <v>1</v>
      </c>
      <c r="L13" s="45">
        <v>1</v>
      </c>
      <c r="M13" s="45">
        <v>1</v>
      </c>
      <c r="N13" s="45">
        <v>1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5">
        <v>1</v>
      </c>
      <c r="U13" s="45">
        <v>1</v>
      </c>
      <c r="V13" s="45">
        <v>0</v>
      </c>
      <c r="W13" s="45">
        <v>0</v>
      </c>
      <c r="X13" s="45">
        <v>0</v>
      </c>
      <c r="Y13" s="45">
        <v>1</v>
      </c>
      <c r="Z13" s="45">
        <v>0</v>
      </c>
      <c r="AA13" s="45">
        <v>1</v>
      </c>
      <c r="AB13" s="45">
        <v>0</v>
      </c>
      <c r="AC13" s="45">
        <v>0</v>
      </c>
      <c r="AD13" s="45">
        <v>1</v>
      </c>
      <c r="AE13" s="45">
        <v>1</v>
      </c>
      <c r="AF13" s="45">
        <v>1</v>
      </c>
      <c r="AG13" s="46">
        <f t="shared" si="0"/>
        <v>13</v>
      </c>
      <c r="AH13" s="46">
        <v>25</v>
      </c>
      <c r="AI13" s="47">
        <f t="shared" si="1"/>
        <v>0.52</v>
      </c>
      <c r="AJ13" s="12">
        <v>21.8</v>
      </c>
      <c r="AK13" s="48">
        <v>18.5</v>
      </c>
      <c r="AL13" s="46">
        <v>20</v>
      </c>
      <c r="AM13" s="47">
        <f t="shared" si="2"/>
        <v>0.925</v>
      </c>
      <c r="AN13" s="12">
        <v>7</v>
      </c>
      <c r="AO13" s="48">
        <v>17.5</v>
      </c>
      <c r="AP13" s="46">
        <v>25</v>
      </c>
      <c r="AQ13" s="47">
        <f t="shared" si="3"/>
        <v>0.7</v>
      </c>
      <c r="AR13" s="12">
        <v>8.6</v>
      </c>
      <c r="AS13" s="48">
        <v>23.5</v>
      </c>
      <c r="AT13" s="46">
        <v>25</v>
      </c>
      <c r="AU13" s="47">
        <f t="shared" si="4"/>
        <v>0.94</v>
      </c>
      <c r="AV13" s="12">
        <v>170</v>
      </c>
      <c r="AW13" s="48">
        <v>21</v>
      </c>
      <c r="AX13" s="46">
        <v>25</v>
      </c>
      <c r="AY13" s="47">
        <f t="shared" si="5"/>
        <v>0.84</v>
      </c>
      <c r="AZ13" s="49"/>
      <c r="BA13" s="48">
        <v>93.5</v>
      </c>
      <c r="BB13" s="46">
        <v>120</v>
      </c>
      <c r="BC13" s="47">
        <f t="shared" si="6"/>
        <v>0.7791666666666667</v>
      </c>
      <c r="BD13" s="45"/>
      <c r="BE13" s="45"/>
    </row>
    <row r="14" spans="1:57" ht="47.25">
      <c r="A14" s="45">
        <v>11</v>
      </c>
      <c r="B14" s="40" t="s">
        <v>45</v>
      </c>
      <c r="C14" s="41" t="s">
        <v>57</v>
      </c>
      <c r="D14" s="42">
        <v>77</v>
      </c>
      <c r="E14" s="43" t="s">
        <v>15</v>
      </c>
      <c r="F14" s="44" t="s">
        <v>20</v>
      </c>
      <c r="G14" s="52" t="s">
        <v>33</v>
      </c>
      <c r="H14" s="45">
        <v>0</v>
      </c>
      <c r="I14" s="45">
        <v>1</v>
      </c>
      <c r="J14" s="45">
        <v>0</v>
      </c>
      <c r="K14" s="45">
        <v>1</v>
      </c>
      <c r="L14" s="45">
        <v>1</v>
      </c>
      <c r="M14" s="45">
        <v>1</v>
      </c>
      <c r="N14" s="45">
        <v>1</v>
      </c>
      <c r="O14" s="45">
        <v>0</v>
      </c>
      <c r="P14" s="45">
        <v>0</v>
      </c>
      <c r="Q14" s="45">
        <v>0</v>
      </c>
      <c r="R14" s="45">
        <v>0</v>
      </c>
      <c r="S14" s="45">
        <v>1</v>
      </c>
      <c r="T14" s="45">
        <v>1</v>
      </c>
      <c r="U14" s="45">
        <v>1</v>
      </c>
      <c r="V14" s="45">
        <v>0</v>
      </c>
      <c r="W14" s="45">
        <v>0</v>
      </c>
      <c r="X14" s="45">
        <v>0</v>
      </c>
      <c r="Y14" s="45">
        <v>1</v>
      </c>
      <c r="Z14" s="45">
        <v>0</v>
      </c>
      <c r="AA14" s="45">
        <v>1</v>
      </c>
      <c r="AB14" s="45">
        <v>0</v>
      </c>
      <c r="AC14" s="45">
        <v>1</v>
      </c>
      <c r="AD14" s="45">
        <v>1</v>
      </c>
      <c r="AE14" s="45">
        <v>1</v>
      </c>
      <c r="AF14" s="45">
        <v>1</v>
      </c>
      <c r="AG14" s="46">
        <f t="shared" si="0"/>
        <v>14</v>
      </c>
      <c r="AH14" s="46">
        <v>25</v>
      </c>
      <c r="AI14" s="47">
        <f t="shared" si="1"/>
        <v>0.56</v>
      </c>
      <c r="AJ14" s="12">
        <v>23.1</v>
      </c>
      <c r="AK14" s="48">
        <v>17.4</v>
      </c>
      <c r="AL14" s="46">
        <v>20</v>
      </c>
      <c r="AM14" s="47">
        <f t="shared" si="2"/>
        <v>0.8699999999999999</v>
      </c>
      <c r="AN14" s="12">
        <v>6</v>
      </c>
      <c r="AO14" s="48">
        <v>15</v>
      </c>
      <c r="AP14" s="46">
        <v>25</v>
      </c>
      <c r="AQ14" s="47">
        <f t="shared" si="3"/>
        <v>0.6</v>
      </c>
      <c r="AR14" s="12">
        <v>8.2</v>
      </c>
      <c r="AS14" s="48">
        <v>24.6</v>
      </c>
      <c r="AT14" s="46">
        <v>25</v>
      </c>
      <c r="AU14" s="47">
        <f t="shared" si="4"/>
        <v>0.9840000000000001</v>
      </c>
      <c r="AV14" s="12">
        <v>170</v>
      </c>
      <c r="AW14" s="48">
        <v>21</v>
      </c>
      <c r="AX14" s="46">
        <v>25</v>
      </c>
      <c r="AY14" s="47">
        <f t="shared" si="5"/>
        <v>0.84</v>
      </c>
      <c r="AZ14" s="49"/>
      <c r="BA14" s="48">
        <v>92</v>
      </c>
      <c r="BB14" s="46">
        <v>120</v>
      </c>
      <c r="BC14" s="47">
        <f t="shared" si="6"/>
        <v>0.7666666666666667</v>
      </c>
      <c r="BD14" s="45"/>
      <c r="BE14" s="45"/>
    </row>
    <row r="15" spans="1:57" ht="47.25">
      <c r="A15" s="39">
        <v>12</v>
      </c>
      <c r="B15" s="40" t="s">
        <v>45</v>
      </c>
      <c r="C15" s="41" t="s">
        <v>58</v>
      </c>
      <c r="D15" s="42">
        <v>77</v>
      </c>
      <c r="E15" s="43" t="s">
        <v>15</v>
      </c>
      <c r="F15" s="44" t="s">
        <v>21</v>
      </c>
      <c r="G15" s="52" t="s">
        <v>33</v>
      </c>
      <c r="H15" s="45">
        <v>0</v>
      </c>
      <c r="I15" s="45">
        <v>0</v>
      </c>
      <c r="J15" s="45">
        <v>0</v>
      </c>
      <c r="K15" s="45">
        <v>1</v>
      </c>
      <c r="L15" s="45">
        <v>0</v>
      </c>
      <c r="M15" s="45">
        <v>1</v>
      </c>
      <c r="N15" s="45">
        <v>1</v>
      </c>
      <c r="O15" s="45">
        <v>0</v>
      </c>
      <c r="P15" s="45">
        <v>0</v>
      </c>
      <c r="Q15" s="45">
        <v>0</v>
      </c>
      <c r="R15" s="45">
        <v>1</v>
      </c>
      <c r="S15" s="45">
        <v>1</v>
      </c>
      <c r="T15" s="45">
        <v>1</v>
      </c>
      <c r="U15" s="45">
        <v>1</v>
      </c>
      <c r="V15" s="45">
        <v>1</v>
      </c>
      <c r="W15" s="45">
        <v>1</v>
      </c>
      <c r="X15" s="45">
        <v>0</v>
      </c>
      <c r="Y15" s="45">
        <v>1</v>
      </c>
      <c r="Z15" s="45">
        <v>0</v>
      </c>
      <c r="AA15" s="45">
        <v>1</v>
      </c>
      <c r="AB15" s="45">
        <v>1</v>
      </c>
      <c r="AC15" s="45">
        <v>0</v>
      </c>
      <c r="AD15" s="45">
        <v>1</v>
      </c>
      <c r="AE15" s="45">
        <v>0</v>
      </c>
      <c r="AF15" s="45">
        <v>0</v>
      </c>
      <c r="AG15" s="46">
        <f t="shared" si="0"/>
        <v>13</v>
      </c>
      <c r="AH15" s="46">
        <v>25</v>
      </c>
      <c r="AI15" s="47">
        <f t="shared" si="1"/>
        <v>0.52</v>
      </c>
      <c r="AJ15" s="12">
        <v>20.2</v>
      </c>
      <c r="AK15" s="48">
        <v>20</v>
      </c>
      <c r="AL15" s="46">
        <v>20</v>
      </c>
      <c r="AM15" s="47">
        <f t="shared" si="2"/>
        <v>1</v>
      </c>
      <c r="AN15" s="12">
        <v>7.8</v>
      </c>
      <c r="AO15" s="48">
        <v>19.5</v>
      </c>
      <c r="AP15" s="46">
        <v>25</v>
      </c>
      <c r="AQ15" s="47">
        <f t="shared" si="3"/>
        <v>0.78</v>
      </c>
      <c r="AR15" s="12">
        <v>8.1</v>
      </c>
      <c r="AS15" s="48">
        <v>25</v>
      </c>
      <c r="AT15" s="46">
        <v>25</v>
      </c>
      <c r="AU15" s="47">
        <f t="shared" si="4"/>
        <v>1</v>
      </c>
      <c r="AV15" s="12">
        <v>170</v>
      </c>
      <c r="AW15" s="48">
        <v>21</v>
      </c>
      <c r="AX15" s="46">
        <v>25</v>
      </c>
      <c r="AY15" s="47">
        <f t="shared" si="5"/>
        <v>0.84</v>
      </c>
      <c r="AZ15" s="49"/>
      <c r="BA15" s="48">
        <v>98.5</v>
      </c>
      <c r="BB15" s="46">
        <v>120</v>
      </c>
      <c r="BC15" s="47">
        <f t="shared" si="6"/>
        <v>0.8208333333333333</v>
      </c>
      <c r="BD15" s="45"/>
      <c r="BE15" s="50" t="s">
        <v>41</v>
      </c>
    </row>
    <row r="16" spans="1:57" ht="47.25">
      <c r="A16" s="39">
        <v>13</v>
      </c>
      <c r="B16" s="40" t="s">
        <v>45</v>
      </c>
      <c r="C16" s="41" t="s">
        <v>59</v>
      </c>
      <c r="D16" s="42">
        <v>77</v>
      </c>
      <c r="E16" s="43" t="s">
        <v>15</v>
      </c>
      <c r="F16" s="44" t="s">
        <v>21</v>
      </c>
      <c r="G16" s="52" t="s">
        <v>33</v>
      </c>
      <c r="H16" s="45">
        <v>0</v>
      </c>
      <c r="I16" s="45">
        <v>1</v>
      </c>
      <c r="J16" s="45">
        <v>0</v>
      </c>
      <c r="K16" s="45">
        <v>1</v>
      </c>
      <c r="L16" s="45">
        <v>0</v>
      </c>
      <c r="M16" s="45">
        <v>1</v>
      </c>
      <c r="N16" s="45">
        <v>1</v>
      </c>
      <c r="O16" s="45">
        <v>0</v>
      </c>
      <c r="P16" s="45">
        <v>0</v>
      </c>
      <c r="Q16" s="45">
        <v>0</v>
      </c>
      <c r="R16" s="45">
        <v>0</v>
      </c>
      <c r="S16" s="45">
        <v>1</v>
      </c>
      <c r="T16" s="45">
        <v>0</v>
      </c>
      <c r="U16" s="45">
        <v>1</v>
      </c>
      <c r="V16" s="45">
        <v>0</v>
      </c>
      <c r="W16" s="45">
        <v>0</v>
      </c>
      <c r="X16" s="45">
        <v>0</v>
      </c>
      <c r="Y16" s="45">
        <v>1</v>
      </c>
      <c r="Z16" s="45">
        <v>0</v>
      </c>
      <c r="AA16" s="45">
        <v>1</v>
      </c>
      <c r="AB16" s="45">
        <v>0</v>
      </c>
      <c r="AC16" s="45">
        <v>1</v>
      </c>
      <c r="AD16" s="45">
        <v>1</v>
      </c>
      <c r="AE16" s="45">
        <v>1</v>
      </c>
      <c r="AF16" s="45">
        <v>1</v>
      </c>
      <c r="AG16" s="46">
        <f aca="true" t="shared" si="7" ref="AG16:AG30">SUM(H16:AF16)</f>
        <v>12</v>
      </c>
      <c r="AH16" s="46">
        <v>25</v>
      </c>
      <c r="AI16" s="47">
        <f aca="true" t="shared" si="8" ref="AI16:AI30">AG16/AH16</f>
        <v>0.48</v>
      </c>
      <c r="AJ16" s="12">
        <v>21.2</v>
      </c>
      <c r="AK16" s="48">
        <v>19</v>
      </c>
      <c r="AL16" s="46">
        <v>20</v>
      </c>
      <c r="AM16" s="47">
        <f t="shared" si="2"/>
        <v>0.95</v>
      </c>
      <c r="AN16" s="12">
        <v>8.2</v>
      </c>
      <c r="AO16" s="48">
        <v>20.5</v>
      </c>
      <c r="AP16" s="46">
        <v>25</v>
      </c>
      <c r="AQ16" s="47">
        <f t="shared" si="3"/>
        <v>0.82</v>
      </c>
      <c r="AR16" s="12">
        <v>8.4</v>
      </c>
      <c r="AS16" s="48">
        <v>24.1</v>
      </c>
      <c r="AT16" s="46">
        <v>25</v>
      </c>
      <c r="AU16" s="47">
        <f t="shared" si="4"/>
        <v>0.9640000000000001</v>
      </c>
      <c r="AV16" s="12">
        <v>180</v>
      </c>
      <c r="AW16" s="48">
        <v>22.5</v>
      </c>
      <c r="AX16" s="46">
        <v>25</v>
      </c>
      <c r="AY16" s="47">
        <f t="shared" si="5"/>
        <v>0.9</v>
      </c>
      <c r="AZ16" s="49"/>
      <c r="BA16" s="48">
        <v>98.1</v>
      </c>
      <c r="BB16" s="46">
        <v>120</v>
      </c>
      <c r="BC16" s="47">
        <f t="shared" si="6"/>
        <v>0.8175</v>
      </c>
      <c r="BD16" s="45"/>
      <c r="BE16" s="45"/>
    </row>
    <row r="17" spans="1:57" ht="47.25">
      <c r="A17" s="39">
        <v>14</v>
      </c>
      <c r="B17" s="40" t="s">
        <v>45</v>
      </c>
      <c r="C17" s="41" t="s">
        <v>60</v>
      </c>
      <c r="D17" s="42">
        <v>77</v>
      </c>
      <c r="E17" s="43" t="s">
        <v>15</v>
      </c>
      <c r="F17" s="44" t="s">
        <v>22</v>
      </c>
      <c r="G17" s="52" t="s">
        <v>33</v>
      </c>
      <c r="H17" s="45">
        <v>0</v>
      </c>
      <c r="I17" s="45">
        <v>0</v>
      </c>
      <c r="J17" s="45">
        <v>0</v>
      </c>
      <c r="K17" s="45">
        <v>1</v>
      </c>
      <c r="L17" s="45">
        <v>1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1</v>
      </c>
      <c r="T17" s="45">
        <v>0</v>
      </c>
      <c r="U17" s="45">
        <v>0</v>
      </c>
      <c r="V17" s="45">
        <v>1</v>
      </c>
      <c r="W17" s="45">
        <v>1</v>
      </c>
      <c r="X17" s="45">
        <v>1</v>
      </c>
      <c r="Y17" s="45">
        <v>0</v>
      </c>
      <c r="Z17" s="45">
        <v>1</v>
      </c>
      <c r="AA17" s="45">
        <v>1</v>
      </c>
      <c r="AB17" s="45">
        <v>1</v>
      </c>
      <c r="AC17" s="45">
        <v>0</v>
      </c>
      <c r="AD17" s="45">
        <v>1</v>
      </c>
      <c r="AE17" s="45">
        <v>0</v>
      </c>
      <c r="AF17" s="45">
        <v>1</v>
      </c>
      <c r="AG17" s="46">
        <f t="shared" si="7"/>
        <v>12</v>
      </c>
      <c r="AH17" s="46">
        <v>25</v>
      </c>
      <c r="AI17" s="47">
        <f t="shared" si="8"/>
        <v>0.48</v>
      </c>
      <c r="AJ17" s="12">
        <v>24</v>
      </c>
      <c r="AK17" s="48">
        <v>16.8</v>
      </c>
      <c r="AL17" s="46">
        <v>20</v>
      </c>
      <c r="AM17" s="47">
        <f t="shared" si="2"/>
        <v>0.8400000000000001</v>
      </c>
      <c r="AN17" s="12">
        <v>7.5</v>
      </c>
      <c r="AO17" s="48">
        <v>18.75</v>
      </c>
      <c r="AP17" s="46">
        <v>25</v>
      </c>
      <c r="AQ17" s="47">
        <f t="shared" si="3"/>
        <v>0.75</v>
      </c>
      <c r="AR17" s="12">
        <v>8.7</v>
      </c>
      <c r="AS17" s="48">
        <v>23.2</v>
      </c>
      <c r="AT17" s="46">
        <v>25</v>
      </c>
      <c r="AU17" s="47">
        <f t="shared" si="4"/>
        <v>0.9279999999999999</v>
      </c>
      <c r="AV17" s="12">
        <v>155</v>
      </c>
      <c r="AW17" s="48">
        <v>19.7</v>
      </c>
      <c r="AX17" s="46">
        <v>25</v>
      </c>
      <c r="AY17" s="47">
        <f t="shared" si="5"/>
        <v>0.7879999999999999</v>
      </c>
      <c r="AZ17" s="49"/>
      <c r="BA17" s="48">
        <v>90.45</v>
      </c>
      <c r="BB17" s="46">
        <v>120</v>
      </c>
      <c r="BC17" s="47">
        <f t="shared" si="6"/>
        <v>0.75375</v>
      </c>
      <c r="BD17" s="45"/>
      <c r="BE17" s="45"/>
    </row>
    <row r="18" spans="1:57" ht="47.25">
      <c r="A18" s="39">
        <v>15</v>
      </c>
      <c r="B18" s="40" t="s">
        <v>45</v>
      </c>
      <c r="C18" s="41" t="s">
        <v>61</v>
      </c>
      <c r="D18" s="42">
        <v>77</v>
      </c>
      <c r="E18" s="43" t="s">
        <v>15</v>
      </c>
      <c r="F18" s="44" t="s">
        <v>22</v>
      </c>
      <c r="G18" s="52" t="s">
        <v>33</v>
      </c>
      <c r="H18" s="45">
        <v>0</v>
      </c>
      <c r="I18" s="45">
        <v>1</v>
      </c>
      <c r="J18" s="45">
        <v>1</v>
      </c>
      <c r="K18" s="45">
        <v>0</v>
      </c>
      <c r="L18" s="45">
        <v>1</v>
      </c>
      <c r="M18" s="45">
        <v>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1</v>
      </c>
      <c r="T18" s="45">
        <v>1</v>
      </c>
      <c r="U18" s="45">
        <v>0</v>
      </c>
      <c r="V18" s="45">
        <v>1</v>
      </c>
      <c r="W18" s="45">
        <v>1</v>
      </c>
      <c r="X18" s="45">
        <v>1</v>
      </c>
      <c r="Y18" s="45">
        <v>0</v>
      </c>
      <c r="Z18" s="45">
        <v>0</v>
      </c>
      <c r="AA18" s="45">
        <v>1</v>
      </c>
      <c r="AB18" s="45">
        <v>0</v>
      </c>
      <c r="AC18" s="45">
        <v>0</v>
      </c>
      <c r="AD18" s="45">
        <v>1</v>
      </c>
      <c r="AE18" s="45">
        <v>0</v>
      </c>
      <c r="AF18" s="45">
        <v>1</v>
      </c>
      <c r="AG18" s="46">
        <f t="shared" si="7"/>
        <v>12</v>
      </c>
      <c r="AH18" s="46">
        <v>25</v>
      </c>
      <c r="AI18" s="47">
        <f t="shared" si="8"/>
        <v>0.48</v>
      </c>
      <c r="AJ18" s="12">
        <v>20</v>
      </c>
      <c r="AK18" s="48">
        <v>19.1</v>
      </c>
      <c r="AL18" s="46">
        <v>20</v>
      </c>
      <c r="AM18" s="47">
        <f t="shared" si="2"/>
        <v>0.9550000000000001</v>
      </c>
      <c r="AN18" s="12">
        <v>8</v>
      </c>
      <c r="AO18" s="48">
        <v>20</v>
      </c>
      <c r="AP18" s="46">
        <v>25</v>
      </c>
      <c r="AQ18" s="47">
        <f t="shared" si="3"/>
        <v>0.8</v>
      </c>
      <c r="AR18" s="12">
        <v>7.9</v>
      </c>
      <c r="AS18" s="48">
        <v>25</v>
      </c>
      <c r="AT18" s="46">
        <v>25</v>
      </c>
      <c r="AU18" s="47">
        <f t="shared" si="4"/>
        <v>1</v>
      </c>
      <c r="AV18" s="12">
        <v>220</v>
      </c>
      <c r="AW18" s="48">
        <v>25</v>
      </c>
      <c r="AX18" s="46">
        <v>25</v>
      </c>
      <c r="AY18" s="47">
        <f t="shared" si="5"/>
        <v>1</v>
      </c>
      <c r="AZ18" s="49"/>
      <c r="BA18" s="48">
        <v>101.1</v>
      </c>
      <c r="BB18" s="46">
        <v>120</v>
      </c>
      <c r="BC18" s="47">
        <f t="shared" si="6"/>
        <v>0.8424999999999999</v>
      </c>
      <c r="BD18" s="45"/>
      <c r="BE18" s="50" t="s">
        <v>41</v>
      </c>
    </row>
    <row r="19" spans="1:57" ht="47.25">
      <c r="A19" s="39">
        <v>16</v>
      </c>
      <c r="B19" s="40" t="s">
        <v>45</v>
      </c>
      <c r="C19" s="41" t="s">
        <v>62</v>
      </c>
      <c r="D19" s="42">
        <v>77</v>
      </c>
      <c r="E19" s="43" t="s">
        <v>15</v>
      </c>
      <c r="F19" s="44" t="s">
        <v>23</v>
      </c>
      <c r="G19" s="43" t="s">
        <v>32</v>
      </c>
      <c r="H19" s="45">
        <v>0</v>
      </c>
      <c r="I19" s="45">
        <v>0</v>
      </c>
      <c r="J19" s="45">
        <v>0</v>
      </c>
      <c r="K19" s="45">
        <v>1</v>
      </c>
      <c r="L19" s="45">
        <v>1</v>
      </c>
      <c r="M19" s="45">
        <v>0</v>
      </c>
      <c r="N19" s="45">
        <v>1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1</v>
      </c>
      <c r="V19" s="45">
        <v>0</v>
      </c>
      <c r="W19" s="45">
        <v>1</v>
      </c>
      <c r="X19" s="45">
        <v>0</v>
      </c>
      <c r="Y19" s="45">
        <v>1</v>
      </c>
      <c r="Z19" s="45">
        <v>0</v>
      </c>
      <c r="AA19" s="45">
        <v>1</v>
      </c>
      <c r="AB19" s="45">
        <v>0</v>
      </c>
      <c r="AC19" s="45">
        <v>0</v>
      </c>
      <c r="AD19" s="45">
        <v>1</v>
      </c>
      <c r="AE19" s="45">
        <v>1</v>
      </c>
      <c r="AF19" s="45">
        <v>1</v>
      </c>
      <c r="AG19" s="46">
        <f t="shared" si="7"/>
        <v>10</v>
      </c>
      <c r="AH19" s="46">
        <v>25</v>
      </c>
      <c r="AI19" s="47">
        <f t="shared" si="8"/>
        <v>0.4</v>
      </c>
      <c r="AJ19" s="12">
        <v>23</v>
      </c>
      <c r="AK19" s="48">
        <v>20</v>
      </c>
      <c r="AL19" s="46">
        <v>20</v>
      </c>
      <c r="AM19" s="47">
        <f t="shared" si="2"/>
        <v>1</v>
      </c>
      <c r="AN19" s="12">
        <v>4.5</v>
      </c>
      <c r="AO19" s="48">
        <v>11.25</v>
      </c>
      <c r="AP19" s="46">
        <v>25</v>
      </c>
      <c r="AQ19" s="47">
        <f t="shared" si="3"/>
        <v>0.45</v>
      </c>
      <c r="AR19" s="12">
        <v>8.9</v>
      </c>
      <c r="AS19" s="48">
        <v>25</v>
      </c>
      <c r="AT19" s="46">
        <v>25</v>
      </c>
      <c r="AU19" s="47">
        <f t="shared" si="4"/>
        <v>1</v>
      </c>
      <c r="AV19" s="12">
        <v>220</v>
      </c>
      <c r="AW19" s="48">
        <v>25</v>
      </c>
      <c r="AX19" s="46">
        <v>25</v>
      </c>
      <c r="AY19" s="47">
        <f t="shared" si="5"/>
        <v>1</v>
      </c>
      <c r="AZ19" s="49"/>
      <c r="BA19" s="48">
        <v>91.25</v>
      </c>
      <c r="BB19" s="46">
        <v>120</v>
      </c>
      <c r="BC19" s="47">
        <f t="shared" si="6"/>
        <v>0.7604166666666666</v>
      </c>
      <c r="BD19" s="45"/>
      <c r="BE19" s="53"/>
    </row>
    <row r="20" spans="1:57" ht="47.25">
      <c r="A20" s="39">
        <v>17</v>
      </c>
      <c r="B20" s="40" t="s">
        <v>45</v>
      </c>
      <c r="C20" s="41" t="s">
        <v>63</v>
      </c>
      <c r="D20" s="42">
        <v>77</v>
      </c>
      <c r="E20" s="43" t="s">
        <v>15</v>
      </c>
      <c r="F20" s="44" t="s">
        <v>24</v>
      </c>
      <c r="G20" s="43" t="s">
        <v>32</v>
      </c>
      <c r="H20" s="45">
        <v>0</v>
      </c>
      <c r="I20" s="45">
        <v>0</v>
      </c>
      <c r="J20" s="45">
        <v>0</v>
      </c>
      <c r="K20" s="45">
        <v>1</v>
      </c>
      <c r="L20" s="45">
        <v>0</v>
      </c>
      <c r="M20" s="45">
        <v>0</v>
      </c>
      <c r="N20" s="45">
        <v>1</v>
      </c>
      <c r="O20" s="45">
        <v>0</v>
      </c>
      <c r="P20" s="45">
        <v>0</v>
      </c>
      <c r="Q20" s="45">
        <v>0</v>
      </c>
      <c r="R20" s="45">
        <v>0</v>
      </c>
      <c r="S20" s="45">
        <v>1</v>
      </c>
      <c r="T20" s="45">
        <v>0</v>
      </c>
      <c r="U20" s="45">
        <v>0</v>
      </c>
      <c r="V20" s="45">
        <v>1</v>
      </c>
      <c r="W20" s="45">
        <v>1</v>
      </c>
      <c r="X20" s="45">
        <v>0</v>
      </c>
      <c r="Y20" s="45">
        <v>0</v>
      </c>
      <c r="Z20" s="45">
        <v>1</v>
      </c>
      <c r="AA20" s="45">
        <v>1</v>
      </c>
      <c r="AB20" s="45">
        <v>0</v>
      </c>
      <c r="AC20" s="45">
        <v>0</v>
      </c>
      <c r="AD20" s="45">
        <v>1</v>
      </c>
      <c r="AE20" s="45">
        <v>1</v>
      </c>
      <c r="AF20" s="45">
        <v>1</v>
      </c>
      <c r="AG20" s="46">
        <f t="shared" si="7"/>
        <v>10</v>
      </c>
      <c r="AH20" s="46">
        <v>25</v>
      </c>
      <c r="AI20" s="47">
        <f t="shared" si="8"/>
        <v>0.4</v>
      </c>
      <c r="AJ20" s="12">
        <v>24.8</v>
      </c>
      <c r="AK20" s="48">
        <v>20</v>
      </c>
      <c r="AL20" s="46">
        <v>20</v>
      </c>
      <c r="AM20" s="47">
        <f t="shared" si="2"/>
        <v>1</v>
      </c>
      <c r="AN20" s="12">
        <v>8.6</v>
      </c>
      <c r="AO20" s="48">
        <v>21.5</v>
      </c>
      <c r="AP20" s="46">
        <v>25</v>
      </c>
      <c r="AQ20" s="47">
        <f t="shared" si="3"/>
        <v>0.86</v>
      </c>
      <c r="AR20" s="12">
        <v>8</v>
      </c>
      <c r="AS20" s="48">
        <v>25</v>
      </c>
      <c r="AT20" s="46">
        <v>25</v>
      </c>
      <c r="AU20" s="47">
        <f t="shared" si="4"/>
        <v>1</v>
      </c>
      <c r="AV20" s="12">
        <v>197</v>
      </c>
      <c r="AW20" s="48">
        <v>25</v>
      </c>
      <c r="AX20" s="46">
        <v>25</v>
      </c>
      <c r="AY20" s="47">
        <f t="shared" si="5"/>
        <v>1</v>
      </c>
      <c r="AZ20" s="49"/>
      <c r="BA20" s="48">
        <v>101.5</v>
      </c>
      <c r="BB20" s="46">
        <v>120</v>
      </c>
      <c r="BC20" s="47">
        <f t="shared" si="6"/>
        <v>0.8458333333333333</v>
      </c>
      <c r="BD20" s="45"/>
      <c r="BE20" s="50" t="s">
        <v>41</v>
      </c>
    </row>
    <row r="21" spans="1:57" ht="47.25">
      <c r="A21" s="39">
        <v>18</v>
      </c>
      <c r="B21" s="40" t="s">
        <v>45</v>
      </c>
      <c r="C21" s="41" t="s">
        <v>64</v>
      </c>
      <c r="D21" s="42">
        <v>77</v>
      </c>
      <c r="E21" s="43" t="s">
        <v>15</v>
      </c>
      <c r="F21" s="44" t="s">
        <v>25</v>
      </c>
      <c r="G21" s="52" t="s">
        <v>33</v>
      </c>
      <c r="H21" s="45">
        <v>1</v>
      </c>
      <c r="I21" s="45">
        <v>1</v>
      </c>
      <c r="J21" s="45">
        <v>0</v>
      </c>
      <c r="K21" s="45">
        <v>1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2</v>
      </c>
      <c r="T21" s="45">
        <v>0</v>
      </c>
      <c r="U21" s="45">
        <v>0</v>
      </c>
      <c r="V21" s="45">
        <v>0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>
        <f t="shared" si="7"/>
        <v>6</v>
      </c>
      <c r="AH21" s="46">
        <v>21</v>
      </c>
      <c r="AI21" s="47">
        <f t="shared" si="8"/>
        <v>0.2857142857142857</v>
      </c>
      <c r="AJ21" s="12">
        <v>18.1</v>
      </c>
      <c r="AK21" s="48">
        <v>19.3</v>
      </c>
      <c r="AL21" s="46">
        <v>20</v>
      </c>
      <c r="AM21" s="47">
        <f t="shared" si="2"/>
        <v>0.9650000000000001</v>
      </c>
      <c r="AN21" s="12">
        <v>8</v>
      </c>
      <c r="AO21" s="48">
        <v>20</v>
      </c>
      <c r="AP21" s="46">
        <v>25</v>
      </c>
      <c r="AQ21" s="47">
        <f t="shared" si="3"/>
        <v>0.8</v>
      </c>
      <c r="AR21" s="12">
        <v>6.8</v>
      </c>
      <c r="AS21" s="48">
        <v>25</v>
      </c>
      <c r="AT21" s="46">
        <v>25</v>
      </c>
      <c r="AU21" s="47">
        <f t="shared" si="4"/>
        <v>1</v>
      </c>
      <c r="AV21" s="12">
        <v>235</v>
      </c>
      <c r="AW21" s="48">
        <v>24.8</v>
      </c>
      <c r="AX21" s="46">
        <v>25</v>
      </c>
      <c r="AY21" s="47">
        <f t="shared" si="5"/>
        <v>0.992</v>
      </c>
      <c r="AZ21" s="49"/>
      <c r="BA21" s="48">
        <v>95.1</v>
      </c>
      <c r="BB21" s="46">
        <v>116</v>
      </c>
      <c r="BC21" s="47">
        <f t="shared" si="6"/>
        <v>0.8198275862068966</v>
      </c>
      <c r="BD21" s="45"/>
      <c r="BE21" s="50" t="s">
        <v>41</v>
      </c>
    </row>
    <row r="22" spans="1:57" ht="47.25">
      <c r="A22" s="39">
        <v>19</v>
      </c>
      <c r="B22" s="40" t="s">
        <v>45</v>
      </c>
      <c r="C22" s="41" t="s">
        <v>65</v>
      </c>
      <c r="D22" s="42">
        <v>77</v>
      </c>
      <c r="E22" s="43" t="s">
        <v>15</v>
      </c>
      <c r="F22" s="44" t="s">
        <v>26</v>
      </c>
      <c r="G22" s="43" t="s">
        <v>32</v>
      </c>
      <c r="H22" s="45">
        <v>1</v>
      </c>
      <c r="I22" s="45">
        <v>0</v>
      </c>
      <c r="J22" s="45">
        <v>0</v>
      </c>
      <c r="K22" s="45">
        <v>1</v>
      </c>
      <c r="L22" s="45">
        <v>1</v>
      </c>
      <c r="M22" s="45">
        <v>1</v>
      </c>
      <c r="N22" s="45">
        <v>1</v>
      </c>
      <c r="O22" s="45">
        <v>1</v>
      </c>
      <c r="P22" s="45">
        <v>0</v>
      </c>
      <c r="Q22" s="45">
        <v>1</v>
      </c>
      <c r="R22" s="45">
        <v>1</v>
      </c>
      <c r="S22" s="45">
        <v>2</v>
      </c>
      <c r="T22" s="45">
        <v>0</v>
      </c>
      <c r="U22" s="45">
        <v>0</v>
      </c>
      <c r="V22" s="45">
        <v>0.2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>
        <f t="shared" si="7"/>
        <v>10.2</v>
      </c>
      <c r="AH22" s="46">
        <v>21</v>
      </c>
      <c r="AI22" s="47">
        <f t="shared" si="8"/>
        <v>0.48571428571428565</v>
      </c>
      <c r="AJ22" s="12">
        <v>18.2</v>
      </c>
      <c r="AK22" s="48">
        <v>18.6</v>
      </c>
      <c r="AL22" s="46">
        <v>20</v>
      </c>
      <c r="AM22" s="47">
        <f t="shared" si="2"/>
        <v>0.93</v>
      </c>
      <c r="AN22" s="12">
        <v>8.7</v>
      </c>
      <c r="AO22" s="48">
        <v>21.75</v>
      </c>
      <c r="AP22" s="46">
        <v>25</v>
      </c>
      <c r="AQ22" s="47">
        <f t="shared" si="3"/>
        <v>0.87</v>
      </c>
      <c r="AR22" s="12">
        <v>8.2</v>
      </c>
      <c r="AS22" s="48">
        <v>22.5</v>
      </c>
      <c r="AT22" s="46">
        <v>25</v>
      </c>
      <c r="AU22" s="47">
        <f t="shared" si="4"/>
        <v>0.9</v>
      </c>
      <c r="AV22" s="12">
        <v>190</v>
      </c>
      <c r="AW22" s="48">
        <v>22.9</v>
      </c>
      <c r="AX22" s="46">
        <v>25</v>
      </c>
      <c r="AY22" s="47">
        <f t="shared" si="5"/>
        <v>0.9159999999999999</v>
      </c>
      <c r="AZ22" s="49"/>
      <c r="BA22" s="48">
        <v>95.95</v>
      </c>
      <c r="BB22" s="46">
        <v>116</v>
      </c>
      <c r="BC22" s="47">
        <f t="shared" si="6"/>
        <v>0.8271551724137931</v>
      </c>
      <c r="BD22" s="45"/>
      <c r="BE22" s="45"/>
    </row>
    <row r="23" spans="1:57" ht="47.25">
      <c r="A23" s="39">
        <v>20</v>
      </c>
      <c r="B23" s="40" t="s">
        <v>45</v>
      </c>
      <c r="C23" s="41" t="s">
        <v>66</v>
      </c>
      <c r="D23" s="42">
        <v>77</v>
      </c>
      <c r="E23" s="43" t="s">
        <v>15</v>
      </c>
      <c r="F23" s="44" t="s">
        <v>26</v>
      </c>
      <c r="G23" s="43" t="s">
        <v>32</v>
      </c>
      <c r="H23" s="45">
        <v>1</v>
      </c>
      <c r="I23" s="45">
        <v>0</v>
      </c>
      <c r="J23" s="45">
        <v>0</v>
      </c>
      <c r="K23" s="45">
        <v>1</v>
      </c>
      <c r="L23" s="45">
        <v>1</v>
      </c>
      <c r="M23" s="45">
        <v>1</v>
      </c>
      <c r="N23" s="45">
        <v>1</v>
      </c>
      <c r="O23" s="45">
        <v>1</v>
      </c>
      <c r="P23" s="45">
        <v>0</v>
      </c>
      <c r="Q23" s="45">
        <v>1</v>
      </c>
      <c r="R23" s="45">
        <v>1</v>
      </c>
      <c r="S23" s="45">
        <v>2</v>
      </c>
      <c r="T23" s="45">
        <v>0</v>
      </c>
      <c r="U23" s="45">
        <v>0</v>
      </c>
      <c r="V23" s="45">
        <v>0.2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>
        <f>SUM(H23:AF23)</f>
        <v>10.2</v>
      </c>
      <c r="AH23" s="46">
        <v>21</v>
      </c>
      <c r="AI23" s="47">
        <f>AG23/AH23</f>
        <v>0.48571428571428565</v>
      </c>
      <c r="AJ23" s="12">
        <v>17</v>
      </c>
      <c r="AK23" s="48">
        <v>20</v>
      </c>
      <c r="AL23" s="46">
        <v>20</v>
      </c>
      <c r="AM23" s="47">
        <f aca="true" t="shared" si="9" ref="AM23:AM30">AK23/AL23</f>
        <v>1</v>
      </c>
      <c r="AN23" s="12">
        <v>8.5</v>
      </c>
      <c r="AO23" s="48">
        <v>21.25</v>
      </c>
      <c r="AP23" s="46">
        <v>25</v>
      </c>
      <c r="AQ23" s="47">
        <f aca="true" t="shared" si="10" ref="AQ23:AQ30">AO23/AP23</f>
        <v>0.85</v>
      </c>
      <c r="AR23" s="12">
        <v>7.6</v>
      </c>
      <c r="AS23" s="48">
        <v>24</v>
      </c>
      <c r="AT23" s="46">
        <v>25</v>
      </c>
      <c r="AU23" s="47">
        <f aca="true" t="shared" si="11" ref="AU23:AU30">AS23/AT23</f>
        <v>0.96</v>
      </c>
      <c r="AV23" s="12">
        <v>220</v>
      </c>
      <c r="AW23" s="48">
        <v>24.7</v>
      </c>
      <c r="AX23" s="46">
        <v>25</v>
      </c>
      <c r="AY23" s="47">
        <f aca="true" t="shared" si="12" ref="AY23:AY30">AW23/AX23</f>
        <v>0.988</v>
      </c>
      <c r="AZ23" s="49"/>
      <c r="BA23" s="48">
        <v>100.15</v>
      </c>
      <c r="BB23" s="46">
        <v>116</v>
      </c>
      <c r="BC23" s="47">
        <f aca="true" t="shared" si="13" ref="BC23:BC30">BA23/BB23</f>
        <v>0.8633620689655173</v>
      </c>
      <c r="BD23" s="45"/>
      <c r="BE23" s="50" t="s">
        <v>41</v>
      </c>
    </row>
    <row r="24" spans="1:57" ht="47.25">
      <c r="A24" s="39">
        <v>21</v>
      </c>
      <c r="B24" s="40" t="s">
        <v>45</v>
      </c>
      <c r="C24" s="41" t="s">
        <v>67</v>
      </c>
      <c r="D24" s="42">
        <v>77</v>
      </c>
      <c r="E24" s="43" t="s">
        <v>15</v>
      </c>
      <c r="F24" s="44" t="s">
        <v>26</v>
      </c>
      <c r="G24" s="43" t="s">
        <v>32</v>
      </c>
      <c r="H24" s="45">
        <v>1</v>
      </c>
      <c r="I24" s="45">
        <v>0</v>
      </c>
      <c r="J24" s="45">
        <v>0</v>
      </c>
      <c r="K24" s="45">
        <v>1</v>
      </c>
      <c r="L24" s="45">
        <v>0</v>
      </c>
      <c r="M24" s="45">
        <v>1</v>
      </c>
      <c r="N24" s="45">
        <v>1</v>
      </c>
      <c r="O24" s="45">
        <v>1</v>
      </c>
      <c r="P24" s="45">
        <v>1</v>
      </c>
      <c r="Q24" s="45">
        <v>1</v>
      </c>
      <c r="R24" s="45">
        <v>0</v>
      </c>
      <c r="S24" s="45">
        <v>2</v>
      </c>
      <c r="T24" s="45">
        <v>0</v>
      </c>
      <c r="U24" s="45">
        <v>0</v>
      </c>
      <c r="V24" s="45">
        <v>0.6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6">
        <f t="shared" si="7"/>
        <v>9.6</v>
      </c>
      <c r="AH24" s="46">
        <v>21</v>
      </c>
      <c r="AI24" s="47">
        <f t="shared" si="8"/>
        <v>0.45714285714285713</v>
      </c>
      <c r="AJ24" s="12">
        <v>18.2</v>
      </c>
      <c r="AK24" s="48">
        <v>18.6</v>
      </c>
      <c r="AL24" s="46">
        <v>20</v>
      </c>
      <c r="AM24" s="47">
        <f t="shared" si="9"/>
        <v>0.93</v>
      </c>
      <c r="AN24" s="12">
        <v>9</v>
      </c>
      <c r="AO24" s="48">
        <v>22.5</v>
      </c>
      <c r="AP24" s="46">
        <v>25</v>
      </c>
      <c r="AQ24" s="47">
        <f t="shared" si="10"/>
        <v>0.9</v>
      </c>
      <c r="AR24" s="12">
        <v>8.1</v>
      </c>
      <c r="AS24" s="48">
        <v>22.5</v>
      </c>
      <c r="AT24" s="46">
        <v>25</v>
      </c>
      <c r="AU24" s="47">
        <f t="shared" si="11"/>
        <v>0.9</v>
      </c>
      <c r="AV24" s="12">
        <v>225</v>
      </c>
      <c r="AW24" s="48">
        <v>25</v>
      </c>
      <c r="AX24" s="46">
        <v>25</v>
      </c>
      <c r="AY24" s="47">
        <f t="shared" si="12"/>
        <v>1</v>
      </c>
      <c r="AZ24" s="49"/>
      <c r="BA24" s="48">
        <v>98.2</v>
      </c>
      <c r="BB24" s="46">
        <v>116</v>
      </c>
      <c r="BC24" s="47">
        <f t="shared" si="13"/>
        <v>0.846551724137931</v>
      </c>
      <c r="BD24" s="45"/>
      <c r="BE24" s="50" t="s">
        <v>41</v>
      </c>
    </row>
    <row r="25" spans="1:57" ht="47.25">
      <c r="A25" s="39">
        <v>22</v>
      </c>
      <c r="B25" s="40" t="s">
        <v>45</v>
      </c>
      <c r="C25" s="41" t="s">
        <v>68</v>
      </c>
      <c r="D25" s="42">
        <v>77</v>
      </c>
      <c r="E25" s="43" t="s">
        <v>15</v>
      </c>
      <c r="F25" s="44" t="s">
        <v>26</v>
      </c>
      <c r="G25" s="43" t="s">
        <v>32</v>
      </c>
      <c r="H25" s="45">
        <v>1</v>
      </c>
      <c r="I25" s="45">
        <v>0</v>
      </c>
      <c r="J25" s="45">
        <v>0</v>
      </c>
      <c r="K25" s="45">
        <v>1</v>
      </c>
      <c r="L25" s="45">
        <v>1</v>
      </c>
      <c r="M25" s="45">
        <v>1</v>
      </c>
      <c r="N25" s="45">
        <v>1</v>
      </c>
      <c r="O25" s="45">
        <v>0</v>
      </c>
      <c r="P25" s="45">
        <v>0</v>
      </c>
      <c r="Q25" s="45">
        <v>1</v>
      </c>
      <c r="R25" s="45">
        <v>1</v>
      </c>
      <c r="S25" s="45">
        <v>2</v>
      </c>
      <c r="T25" s="45">
        <v>0</v>
      </c>
      <c r="U25" s="45">
        <v>0</v>
      </c>
      <c r="V25" s="45">
        <v>0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>
        <f t="shared" si="7"/>
        <v>9</v>
      </c>
      <c r="AH25" s="46">
        <v>21</v>
      </c>
      <c r="AI25" s="47">
        <f t="shared" si="8"/>
        <v>0.42857142857142855</v>
      </c>
      <c r="AJ25" s="12">
        <v>17.5</v>
      </c>
      <c r="AK25" s="48">
        <v>20</v>
      </c>
      <c r="AL25" s="46">
        <v>20</v>
      </c>
      <c r="AM25" s="47">
        <f t="shared" si="9"/>
        <v>1</v>
      </c>
      <c r="AN25" s="12">
        <v>8</v>
      </c>
      <c r="AO25" s="48">
        <v>20</v>
      </c>
      <c r="AP25" s="46">
        <v>25</v>
      </c>
      <c r="AQ25" s="47">
        <f t="shared" si="10"/>
        <v>0.8</v>
      </c>
      <c r="AR25" s="12">
        <v>6.9</v>
      </c>
      <c r="AS25" s="48">
        <v>24.6</v>
      </c>
      <c r="AT25" s="46">
        <v>25</v>
      </c>
      <c r="AU25" s="47">
        <f t="shared" si="11"/>
        <v>0.9840000000000001</v>
      </c>
      <c r="AV25" s="12">
        <v>240</v>
      </c>
      <c r="AW25" s="48">
        <v>25</v>
      </c>
      <c r="AX25" s="46">
        <v>25</v>
      </c>
      <c r="AY25" s="47">
        <f t="shared" si="12"/>
        <v>1</v>
      </c>
      <c r="AZ25" s="49"/>
      <c r="BA25" s="48">
        <v>98.6</v>
      </c>
      <c r="BB25" s="46">
        <v>116</v>
      </c>
      <c r="BC25" s="47">
        <f t="shared" si="13"/>
        <v>0.85</v>
      </c>
      <c r="BD25" s="45"/>
      <c r="BE25" s="50" t="s">
        <v>41</v>
      </c>
    </row>
    <row r="26" spans="1:57" ht="47.25">
      <c r="A26" s="39">
        <v>23</v>
      </c>
      <c r="B26" s="40" t="s">
        <v>45</v>
      </c>
      <c r="C26" s="41" t="s">
        <v>69</v>
      </c>
      <c r="D26" s="42">
        <v>77</v>
      </c>
      <c r="E26" s="43" t="s">
        <v>15</v>
      </c>
      <c r="F26" s="44" t="s">
        <v>27</v>
      </c>
      <c r="G26" s="43" t="s">
        <v>32</v>
      </c>
      <c r="H26" s="45">
        <v>1</v>
      </c>
      <c r="I26" s="45">
        <v>0</v>
      </c>
      <c r="J26" s="45">
        <v>0</v>
      </c>
      <c r="K26" s="45">
        <v>1</v>
      </c>
      <c r="L26" s="45">
        <v>1</v>
      </c>
      <c r="M26" s="45">
        <v>0</v>
      </c>
      <c r="N26" s="45">
        <v>1</v>
      </c>
      <c r="O26" s="45">
        <v>1</v>
      </c>
      <c r="P26" s="45">
        <v>1</v>
      </c>
      <c r="Q26" s="45">
        <v>1</v>
      </c>
      <c r="R26" s="45">
        <v>1</v>
      </c>
      <c r="S26" s="45">
        <v>0</v>
      </c>
      <c r="T26" s="45">
        <v>0</v>
      </c>
      <c r="U26" s="45">
        <v>0</v>
      </c>
      <c r="V26" s="45">
        <v>0.4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>
        <f t="shared" si="7"/>
        <v>8.4</v>
      </c>
      <c r="AH26" s="46">
        <v>21</v>
      </c>
      <c r="AI26" s="47">
        <f t="shared" si="8"/>
        <v>0.4</v>
      </c>
      <c r="AJ26" s="12">
        <v>20.1</v>
      </c>
      <c r="AK26" s="48">
        <v>16.9</v>
      </c>
      <c r="AL26" s="46">
        <v>20</v>
      </c>
      <c r="AM26" s="47">
        <f t="shared" si="9"/>
        <v>0.845</v>
      </c>
      <c r="AN26" s="12">
        <v>8</v>
      </c>
      <c r="AO26" s="48">
        <v>20</v>
      </c>
      <c r="AP26" s="46">
        <v>25</v>
      </c>
      <c r="AQ26" s="47">
        <f t="shared" si="10"/>
        <v>0.8</v>
      </c>
      <c r="AR26" s="12">
        <v>7.3</v>
      </c>
      <c r="AS26" s="48">
        <v>25</v>
      </c>
      <c r="AT26" s="46">
        <v>25</v>
      </c>
      <c r="AU26" s="47">
        <f t="shared" si="11"/>
        <v>1</v>
      </c>
      <c r="AV26" s="12">
        <v>225</v>
      </c>
      <c r="AW26" s="48">
        <v>25</v>
      </c>
      <c r="AX26" s="46">
        <v>25</v>
      </c>
      <c r="AY26" s="47">
        <f t="shared" si="12"/>
        <v>1</v>
      </c>
      <c r="AZ26" s="49"/>
      <c r="BA26" s="48">
        <v>95.3</v>
      </c>
      <c r="BB26" s="46">
        <v>116</v>
      </c>
      <c r="BC26" s="47">
        <f t="shared" si="13"/>
        <v>0.821551724137931</v>
      </c>
      <c r="BD26" s="45"/>
      <c r="BE26" s="53"/>
    </row>
    <row r="27" spans="1:57" ht="47.25">
      <c r="A27" s="39">
        <v>24</v>
      </c>
      <c r="B27" s="40" t="s">
        <v>45</v>
      </c>
      <c r="C27" s="41" t="s">
        <v>70</v>
      </c>
      <c r="D27" s="42">
        <v>77</v>
      </c>
      <c r="E27" s="43" t="s">
        <v>15</v>
      </c>
      <c r="F27" s="44" t="s">
        <v>27</v>
      </c>
      <c r="G27" s="43" t="s">
        <v>32</v>
      </c>
      <c r="H27" s="45">
        <v>1</v>
      </c>
      <c r="I27" s="45">
        <v>0</v>
      </c>
      <c r="J27" s="45">
        <v>0</v>
      </c>
      <c r="K27" s="45">
        <v>1</v>
      </c>
      <c r="L27" s="45">
        <v>0</v>
      </c>
      <c r="M27" s="45">
        <v>1</v>
      </c>
      <c r="N27" s="45">
        <v>1</v>
      </c>
      <c r="O27" s="45">
        <v>1</v>
      </c>
      <c r="P27" s="45">
        <v>1</v>
      </c>
      <c r="Q27" s="45">
        <v>1</v>
      </c>
      <c r="R27" s="45">
        <v>1</v>
      </c>
      <c r="S27" s="45">
        <v>1</v>
      </c>
      <c r="T27" s="45">
        <v>1</v>
      </c>
      <c r="U27" s="45">
        <v>1</v>
      </c>
      <c r="V27" s="45">
        <v>0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>
        <f t="shared" si="7"/>
        <v>11</v>
      </c>
      <c r="AH27" s="46">
        <v>21</v>
      </c>
      <c r="AI27" s="47">
        <f t="shared" si="8"/>
        <v>0.5238095238095238</v>
      </c>
      <c r="AJ27" s="12">
        <v>22.6</v>
      </c>
      <c r="AK27" s="48">
        <v>15.4</v>
      </c>
      <c r="AL27" s="46">
        <v>20</v>
      </c>
      <c r="AM27" s="47">
        <f t="shared" si="9"/>
        <v>0.77</v>
      </c>
      <c r="AN27" s="12">
        <v>8.5</v>
      </c>
      <c r="AO27" s="48">
        <v>21.25</v>
      </c>
      <c r="AP27" s="46">
        <v>25</v>
      </c>
      <c r="AQ27" s="47">
        <f t="shared" si="10"/>
        <v>0.85</v>
      </c>
      <c r="AR27" s="12">
        <v>8.1</v>
      </c>
      <c r="AS27" s="48">
        <v>20.9</v>
      </c>
      <c r="AT27" s="46">
        <v>25</v>
      </c>
      <c r="AU27" s="47">
        <f t="shared" si="11"/>
        <v>0.836</v>
      </c>
      <c r="AV27" s="12">
        <v>192</v>
      </c>
      <c r="AW27" s="48">
        <v>23.8</v>
      </c>
      <c r="AX27" s="46">
        <v>25</v>
      </c>
      <c r="AY27" s="47">
        <f t="shared" si="12"/>
        <v>0.9520000000000001</v>
      </c>
      <c r="AZ27" s="49"/>
      <c r="BA27" s="48">
        <v>92.3</v>
      </c>
      <c r="BB27" s="46">
        <v>116</v>
      </c>
      <c r="BC27" s="47">
        <f t="shared" si="13"/>
        <v>0.7956896551724137</v>
      </c>
      <c r="BD27" s="45"/>
      <c r="BE27" s="45"/>
    </row>
    <row r="28" spans="1:57" ht="47.25">
      <c r="A28" s="39">
        <v>25</v>
      </c>
      <c r="B28" s="40" t="s">
        <v>45</v>
      </c>
      <c r="C28" s="41" t="s">
        <v>71</v>
      </c>
      <c r="D28" s="42">
        <v>77</v>
      </c>
      <c r="E28" s="43" t="s">
        <v>15</v>
      </c>
      <c r="F28" s="44" t="s">
        <v>28</v>
      </c>
      <c r="G28" s="52" t="s">
        <v>33</v>
      </c>
      <c r="H28" s="45">
        <v>1</v>
      </c>
      <c r="I28" s="45">
        <v>0</v>
      </c>
      <c r="J28" s="45">
        <v>1</v>
      </c>
      <c r="K28" s="45">
        <v>1</v>
      </c>
      <c r="L28" s="45">
        <v>1</v>
      </c>
      <c r="M28" s="45">
        <v>0</v>
      </c>
      <c r="N28" s="45">
        <v>1</v>
      </c>
      <c r="O28" s="45">
        <v>0</v>
      </c>
      <c r="P28" s="45">
        <v>1</v>
      </c>
      <c r="Q28" s="45">
        <v>0</v>
      </c>
      <c r="R28" s="45">
        <v>1</v>
      </c>
      <c r="S28" s="45">
        <v>0</v>
      </c>
      <c r="T28" s="45">
        <v>0</v>
      </c>
      <c r="U28" s="45">
        <v>0</v>
      </c>
      <c r="V28" s="45">
        <v>0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>
        <f>SUM(H28:AF28)</f>
        <v>7</v>
      </c>
      <c r="AH28" s="46">
        <v>21</v>
      </c>
      <c r="AI28" s="47">
        <f>AG28/AH28</f>
        <v>0.3333333333333333</v>
      </c>
      <c r="AJ28" s="12">
        <v>20.1</v>
      </c>
      <c r="AK28" s="48">
        <v>20</v>
      </c>
      <c r="AL28" s="46">
        <v>20</v>
      </c>
      <c r="AM28" s="47">
        <f t="shared" si="9"/>
        <v>1</v>
      </c>
      <c r="AN28" s="12">
        <v>9.5</v>
      </c>
      <c r="AO28" s="48">
        <v>23.75</v>
      </c>
      <c r="AP28" s="46">
        <v>25</v>
      </c>
      <c r="AQ28" s="47">
        <f t="shared" si="10"/>
        <v>0.95</v>
      </c>
      <c r="AR28" s="12">
        <v>8.1</v>
      </c>
      <c r="AS28" s="48">
        <v>25</v>
      </c>
      <c r="AT28" s="46">
        <v>25</v>
      </c>
      <c r="AU28" s="47">
        <f t="shared" si="11"/>
        <v>1</v>
      </c>
      <c r="AV28" s="12">
        <v>200</v>
      </c>
      <c r="AW28" s="48">
        <v>25</v>
      </c>
      <c r="AX28" s="46">
        <v>25</v>
      </c>
      <c r="AY28" s="47">
        <f t="shared" si="12"/>
        <v>1</v>
      </c>
      <c r="AZ28" s="49"/>
      <c r="BA28" s="48">
        <v>100.75</v>
      </c>
      <c r="BB28" s="46">
        <v>116</v>
      </c>
      <c r="BC28" s="47">
        <f t="shared" si="13"/>
        <v>0.8685344827586207</v>
      </c>
      <c r="BD28" s="45"/>
      <c r="BE28" s="50" t="s">
        <v>41</v>
      </c>
    </row>
    <row r="29" spans="1:57" ht="47.25">
      <c r="A29" s="39">
        <v>26</v>
      </c>
      <c r="B29" s="40" t="s">
        <v>45</v>
      </c>
      <c r="C29" s="41" t="s">
        <v>72</v>
      </c>
      <c r="D29" s="42">
        <v>77</v>
      </c>
      <c r="E29" s="43" t="s">
        <v>15</v>
      </c>
      <c r="F29" s="44" t="s">
        <v>28</v>
      </c>
      <c r="G29" s="52" t="s">
        <v>33</v>
      </c>
      <c r="H29" s="45">
        <v>1</v>
      </c>
      <c r="I29" s="45">
        <v>0</v>
      </c>
      <c r="J29" s="45">
        <v>1</v>
      </c>
      <c r="K29" s="45">
        <v>1</v>
      </c>
      <c r="L29" s="45">
        <v>1</v>
      </c>
      <c r="M29" s="45">
        <v>0</v>
      </c>
      <c r="N29" s="45">
        <v>1</v>
      </c>
      <c r="O29" s="45">
        <v>0</v>
      </c>
      <c r="P29" s="45">
        <v>1</v>
      </c>
      <c r="Q29" s="45">
        <v>0</v>
      </c>
      <c r="R29" s="45">
        <v>1</v>
      </c>
      <c r="S29" s="45">
        <v>0</v>
      </c>
      <c r="T29" s="45">
        <v>0</v>
      </c>
      <c r="U29" s="45">
        <v>0</v>
      </c>
      <c r="V29" s="45">
        <v>0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>
        <f t="shared" si="7"/>
        <v>7</v>
      </c>
      <c r="AH29" s="46">
        <v>21</v>
      </c>
      <c r="AI29" s="47">
        <f t="shared" si="8"/>
        <v>0.3333333333333333</v>
      </c>
      <c r="AJ29" s="12">
        <v>22.3</v>
      </c>
      <c r="AK29" s="48">
        <v>20</v>
      </c>
      <c r="AL29" s="46">
        <v>20</v>
      </c>
      <c r="AM29" s="47">
        <f t="shared" si="9"/>
        <v>1</v>
      </c>
      <c r="AN29" s="12">
        <v>8</v>
      </c>
      <c r="AO29" s="48">
        <v>20</v>
      </c>
      <c r="AP29" s="46">
        <v>25</v>
      </c>
      <c r="AQ29" s="47">
        <f t="shared" si="10"/>
        <v>0.8</v>
      </c>
      <c r="AR29" s="12">
        <v>8</v>
      </c>
      <c r="AS29" s="48">
        <v>25</v>
      </c>
      <c r="AT29" s="46">
        <v>25</v>
      </c>
      <c r="AU29" s="47">
        <f t="shared" si="11"/>
        <v>1</v>
      </c>
      <c r="AV29" s="12">
        <v>210</v>
      </c>
      <c r="AW29" s="48">
        <v>25</v>
      </c>
      <c r="AX29" s="46">
        <v>25</v>
      </c>
      <c r="AY29" s="47">
        <f t="shared" si="12"/>
        <v>1</v>
      </c>
      <c r="AZ29" s="49"/>
      <c r="BA29" s="48">
        <v>97</v>
      </c>
      <c r="BB29" s="46">
        <v>116</v>
      </c>
      <c r="BC29" s="47">
        <f t="shared" si="13"/>
        <v>0.8362068965517241</v>
      </c>
      <c r="BD29" s="45"/>
      <c r="BE29" s="50" t="s">
        <v>41</v>
      </c>
    </row>
    <row r="30" spans="1:57" ht="47.25">
      <c r="A30" s="39">
        <v>27</v>
      </c>
      <c r="B30" s="40" t="s">
        <v>45</v>
      </c>
      <c r="C30" s="41" t="s">
        <v>73</v>
      </c>
      <c r="D30" s="42">
        <v>77</v>
      </c>
      <c r="E30" s="43" t="s">
        <v>15</v>
      </c>
      <c r="F30" s="44" t="s">
        <v>29</v>
      </c>
      <c r="G30" s="52" t="s">
        <v>33</v>
      </c>
      <c r="H30" s="45">
        <v>1</v>
      </c>
      <c r="I30" s="45">
        <v>0</v>
      </c>
      <c r="J30" s="45">
        <v>1</v>
      </c>
      <c r="K30" s="45">
        <v>0</v>
      </c>
      <c r="L30" s="45">
        <v>0</v>
      </c>
      <c r="M30" s="45">
        <v>0</v>
      </c>
      <c r="N30" s="45">
        <v>1</v>
      </c>
      <c r="O30" s="45">
        <v>0</v>
      </c>
      <c r="P30" s="45">
        <v>0</v>
      </c>
      <c r="Q30" s="45">
        <v>1</v>
      </c>
      <c r="R30" s="45">
        <v>1</v>
      </c>
      <c r="S30" s="45">
        <v>0</v>
      </c>
      <c r="T30" s="45">
        <v>0</v>
      </c>
      <c r="U30" s="45">
        <v>0</v>
      </c>
      <c r="V30" s="45">
        <v>0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>
        <f t="shared" si="7"/>
        <v>5</v>
      </c>
      <c r="AH30" s="46">
        <v>21</v>
      </c>
      <c r="AI30" s="47">
        <f t="shared" si="8"/>
        <v>0.23809523809523808</v>
      </c>
      <c r="AJ30" s="12">
        <v>22</v>
      </c>
      <c r="AK30" s="48">
        <v>20</v>
      </c>
      <c r="AL30" s="46">
        <v>20</v>
      </c>
      <c r="AM30" s="47">
        <f t="shared" si="9"/>
        <v>1</v>
      </c>
      <c r="AN30" s="12">
        <v>8</v>
      </c>
      <c r="AO30" s="48">
        <v>20</v>
      </c>
      <c r="AP30" s="46">
        <v>25</v>
      </c>
      <c r="AQ30" s="47">
        <f t="shared" si="10"/>
        <v>0.8</v>
      </c>
      <c r="AR30" s="12">
        <v>8.5</v>
      </c>
      <c r="AS30" s="48">
        <v>25</v>
      </c>
      <c r="AT30" s="46">
        <v>25</v>
      </c>
      <c r="AU30" s="47">
        <f t="shared" si="11"/>
        <v>1</v>
      </c>
      <c r="AV30" s="12">
        <v>198</v>
      </c>
      <c r="AW30" s="48">
        <v>25</v>
      </c>
      <c r="AX30" s="46">
        <v>25</v>
      </c>
      <c r="AY30" s="47">
        <f t="shared" si="12"/>
        <v>1</v>
      </c>
      <c r="AZ30" s="54"/>
      <c r="BA30" s="48">
        <v>95</v>
      </c>
      <c r="BB30" s="46">
        <v>116</v>
      </c>
      <c r="BC30" s="47">
        <f t="shared" si="13"/>
        <v>0.8189655172413793</v>
      </c>
      <c r="BD30" s="45"/>
      <c r="BE30" s="53"/>
    </row>
    <row r="31" spans="1:57" ht="15.75">
      <c r="A31" s="55"/>
      <c r="B31" s="56"/>
      <c r="C31" s="15"/>
      <c r="D31" s="57"/>
      <c r="E31" s="58"/>
      <c r="F31" s="58"/>
      <c r="G31" s="58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</row>
    <row r="32" spans="1:57" ht="15.75">
      <c r="A32" s="55"/>
      <c r="B32" s="56"/>
      <c r="C32" s="15"/>
      <c r="D32" s="57"/>
      <c r="E32" s="58"/>
      <c r="F32" s="58"/>
      <c r="G32" s="58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</row>
    <row r="33" spans="1:57" ht="15.75">
      <c r="A33" s="55"/>
      <c r="B33" s="56"/>
      <c r="C33" s="15" t="s">
        <v>7</v>
      </c>
      <c r="D33" s="57"/>
      <c r="E33" s="58"/>
      <c r="F33" s="58"/>
      <c r="G33" s="58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</row>
    <row r="34" spans="1:57" ht="15.75">
      <c r="A34" s="55"/>
      <c r="B34" s="56"/>
      <c r="C34" s="15" t="s">
        <v>43</v>
      </c>
      <c r="D34" s="57"/>
      <c r="E34" s="58"/>
      <c r="F34" s="58"/>
      <c r="G34" s="58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</row>
    <row r="35" spans="1:57" ht="15.75">
      <c r="A35" s="55"/>
      <c r="B35" s="56"/>
      <c r="C35" s="15" t="s">
        <v>44</v>
      </c>
      <c r="D35" s="57"/>
      <c r="E35" s="58"/>
      <c r="F35" s="58"/>
      <c r="G35" s="58" t="s">
        <v>13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</row>
    <row r="36" spans="1:57" ht="15.75">
      <c r="A36" s="55"/>
      <c r="B36" s="56"/>
      <c r="C36" s="15"/>
      <c r="D36" s="57"/>
      <c r="E36" s="58"/>
      <c r="F36" s="58"/>
      <c r="G36" s="58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</row>
    <row r="37" spans="1:57" ht="15.75">
      <c r="A37" s="55"/>
      <c r="B37" s="56"/>
      <c r="C37" s="13"/>
      <c r="D37" s="57"/>
      <c r="E37" s="58"/>
      <c r="F37" s="58"/>
      <c r="G37" s="58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</row>
    <row r="38" spans="1:57" ht="15.75">
      <c r="A38" s="55"/>
      <c r="B38" s="56"/>
      <c r="C38" s="14"/>
      <c r="D38" s="57"/>
      <c r="E38" s="58"/>
      <c r="F38" s="58"/>
      <c r="G38" s="58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</row>
    <row r="39" spans="1:57" ht="15.75">
      <c r="A39" s="55"/>
      <c r="B39" s="56"/>
      <c r="C39" s="14"/>
      <c r="D39" s="57"/>
      <c r="E39" s="58"/>
      <c r="F39" s="58"/>
      <c r="G39" s="58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</row>
    <row r="40" spans="1:57" ht="15.75">
      <c r="A40" s="55"/>
      <c r="B40" s="56"/>
      <c r="C40" s="15"/>
      <c r="D40" s="57"/>
      <c r="E40" s="58"/>
      <c r="F40" s="58"/>
      <c r="G40" s="58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</row>
    <row r="41" spans="1:57" ht="15.75">
      <c r="A41" s="55"/>
      <c r="B41" s="56"/>
      <c r="C41" s="15"/>
      <c r="D41" s="57"/>
      <c r="E41" s="58"/>
      <c r="F41" s="58"/>
      <c r="G41" s="58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</row>
    <row r="42" spans="1:57" ht="15.75">
      <c r="A42" s="55"/>
      <c r="B42" s="56"/>
      <c r="C42" s="15"/>
      <c r="D42" s="57"/>
      <c r="E42" s="58"/>
      <c r="F42" s="58"/>
      <c r="G42" s="58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</row>
    <row r="43" spans="1:57" ht="15.75">
      <c r="A43" s="59"/>
      <c r="B43" s="60"/>
      <c r="C43" s="61"/>
      <c r="D43" s="62"/>
      <c r="E43" s="63"/>
      <c r="F43" s="63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59"/>
      <c r="AH43" s="59"/>
      <c r="AI43" s="59"/>
      <c r="AJ43" s="59"/>
      <c r="AK43" s="59"/>
      <c r="AL43" s="59"/>
      <c r="AM43" s="59"/>
      <c r="AN43" s="64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64"/>
      <c r="BA43" s="59"/>
      <c r="BB43" s="59"/>
      <c r="BC43" s="59"/>
      <c r="BD43" s="64"/>
      <c r="BE43" s="64"/>
    </row>
    <row r="44" spans="1:57" ht="15.75">
      <c r="A44" s="59"/>
      <c r="B44" s="60"/>
      <c r="C44" s="61"/>
      <c r="D44" s="62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59"/>
      <c r="AH44" s="59"/>
      <c r="AI44" s="59"/>
      <c r="AJ44" s="59"/>
      <c r="AK44" s="59"/>
      <c r="AL44" s="59"/>
      <c r="AM44" s="59"/>
      <c r="AN44" s="64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64"/>
      <c r="BA44" s="59"/>
      <c r="BB44" s="59"/>
      <c r="BC44" s="59"/>
      <c r="BD44" s="64"/>
      <c r="BE44" s="64"/>
    </row>
    <row r="45" spans="1:57" ht="15.75">
      <c r="A45" s="59"/>
      <c r="B45" s="60"/>
      <c r="C45" s="61"/>
      <c r="D45" s="62"/>
      <c r="E45" s="63"/>
      <c r="F45" s="63"/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59"/>
      <c r="AH45" s="59"/>
      <c r="AI45" s="59"/>
      <c r="AJ45" s="59"/>
      <c r="AK45" s="59"/>
      <c r="AL45" s="59"/>
      <c r="AM45" s="59"/>
      <c r="AN45" s="64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64"/>
      <c r="BA45" s="59"/>
      <c r="BB45" s="59"/>
      <c r="BC45" s="59"/>
      <c r="BD45" s="64"/>
      <c r="BE45" s="64"/>
    </row>
    <row r="46" spans="1:57" ht="15.75">
      <c r="A46" s="59"/>
      <c r="B46" s="60"/>
      <c r="C46" s="61"/>
      <c r="D46" s="62"/>
      <c r="E46" s="63"/>
      <c r="F46" s="63"/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59"/>
      <c r="AH46" s="59"/>
      <c r="AI46" s="59"/>
      <c r="AJ46" s="59"/>
      <c r="AK46" s="59"/>
      <c r="AL46" s="59"/>
      <c r="AM46" s="59"/>
      <c r="AN46" s="64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64"/>
      <c r="BA46" s="59"/>
      <c r="BB46" s="59"/>
      <c r="BC46" s="59"/>
      <c r="BD46" s="64"/>
      <c r="BE46" s="64"/>
    </row>
    <row r="47" spans="1:57" ht="15.75">
      <c r="A47" s="59"/>
      <c r="B47" s="60"/>
      <c r="C47" s="61"/>
      <c r="D47" s="62"/>
      <c r="E47" s="63"/>
      <c r="F47" s="63"/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59"/>
      <c r="AH47" s="59"/>
      <c r="AI47" s="59"/>
      <c r="AJ47" s="59"/>
      <c r="AK47" s="59"/>
      <c r="AL47" s="59"/>
      <c r="AM47" s="59"/>
      <c r="AN47" s="64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64"/>
      <c r="BA47" s="59"/>
      <c r="BB47" s="59"/>
      <c r="BC47" s="59"/>
      <c r="BD47" s="64"/>
      <c r="BE47" s="64"/>
    </row>
    <row r="48" spans="1:57" ht="15.75">
      <c r="A48" s="59"/>
      <c r="B48" s="60"/>
      <c r="C48" s="61"/>
      <c r="D48" s="62"/>
      <c r="E48" s="63"/>
      <c r="F48" s="63"/>
      <c r="G48" s="63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59"/>
      <c r="AH48" s="59"/>
      <c r="AI48" s="59"/>
      <c r="AJ48" s="59"/>
      <c r="AK48" s="59"/>
      <c r="AL48" s="59"/>
      <c r="AM48" s="59"/>
      <c r="AN48" s="64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64"/>
      <c r="BA48" s="59"/>
      <c r="BB48" s="59"/>
      <c r="BC48" s="59"/>
      <c r="BD48" s="64"/>
      <c r="BE48" s="64"/>
    </row>
    <row r="49" spans="1:57" ht="15.75">
      <c r="A49" s="59"/>
      <c r="B49" s="60"/>
      <c r="C49" s="61"/>
      <c r="D49" s="62"/>
      <c r="E49" s="63"/>
      <c r="F49" s="63"/>
      <c r="G49" s="63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59"/>
      <c r="AH49" s="59"/>
      <c r="AI49" s="59"/>
      <c r="AJ49" s="59"/>
      <c r="AK49" s="59"/>
      <c r="AL49" s="59"/>
      <c r="AM49" s="59"/>
      <c r="AN49" s="64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64"/>
      <c r="BA49" s="59"/>
      <c r="BB49" s="59"/>
      <c r="BC49" s="59"/>
      <c r="BD49" s="64"/>
      <c r="BE49" s="64"/>
    </row>
    <row r="50" spans="1:57" ht="15.75">
      <c r="A50" s="59"/>
      <c r="B50" s="60"/>
      <c r="C50" s="61"/>
      <c r="D50" s="62"/>
      <c r="E50" s="63"/>
      <c r="F50" s="63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59"/>
      <c r="AH50" s="59"/>
      <c r="AI50" s="59"/>
      <c r="AJ50" s="59"/>
      <c r="AK50" s="59"/>
      <c r="AL50" s="59"/>
      <c r="AM50" s="59"/>
      <c r="AN50" s="64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64"/>
      <c r="BA50" s="59"/>
      <c r="BB50" s="59"/>
      <c r="BC50" s="59"/>
      <c r="BD50" s="64"/>
      <c r="BE50" s="64"/>
    </row>
    <row r="51" spans="1:57" ht="15.75">
      <c r="A51" s="59"/>
      <c r="B51" s="60"/>
      <c r="C51" s="61"/>
      <c r="D51" s="62"/>
      <c r="E51" s="63"/>
      <c r="F51" s="63"/>
      <c r="G51" s="63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59"/>
      <c r="AH51" s="59"/>
      <c r="AI51" s="59"/>
      <c r="AJ51" s="59"/>
      <c r="AK51" s="59"/>
      <c r="AL51" s="59"/>
      <c r="AM51" s="59"/>
      <c r="AN51" s="64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64"/>
      <c r="BA51" s="59"/>
      <c r="BB51" s="59"/>
      <c r="BC51" s="59"/>
      <c r="BD51" s="64"/>
      <c r="BE51" s="64"/>
    </row>
    <row r="52" spans="1:57" ht="15.75">
      <c r="A52" s="59"/>
      <c r="B52" s="60"/>
      <c r="C52" s="61"/>
      <c r="D52" s="62"/>
      <c r="E52" s="63"/>
      <c r="F52" s="63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59"/>
      <c r="AH52" s="59"/>
      <c r="AI52" s="59"/>
      <c r="AJ52" s="59"/>
      <c r="AK52" s="59"/>
      <c r="AL52" s="59"/>
      <c r="AM52" s="59"/>
      <c r="AN52" s="64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4"/>
      <c r="BA52" s="59"/>
      <c r="BB52" s="59"/>
      <c r="BC52" s="59"/>
      <c r="BD52" s="64"/>
      <c r="BE52" s="64"/>
    </row>
    <row r="53" spans="1:57" ht="15.75">
      <c r="A53" s="59"/>
      <c r="B53" s="60"/>
      <c r="C53" s="61"/>
      <c r="D53" s="62"/>
      <c r="E53" s="63"/>
      <c r="F53" s="63"/>
      <c r="G53" s="63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59"/>
      <c r="AH53" s="59"/>
      <c r="AI53" s="59"/>
      <c r="AJ53" s="59"/>
      <c r="AK53" s="59"/>
      <c r="AL53" s="59"/>
      <c r="AM53" s="59"/>
      <c r="AN53" s="64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4"/>
      <c r="BA53" s="59"/>
      <c r="BB53" s="59"/>
      <c r="BC53" s="59"/>
      <c r="BD53" s="64"/>
      <c r="BE53" s="64"/>
    </row>
    <row r="54" spans="1:57" ht="15.75">
      <c r="A54" s="59"/>
      <c r="B54" s="60"/>
      <c r="C54" s="61"/>
      <c r="D54" s="62"/>
      <c r="E54" s="63"/>
      <c r="F54" s="63"/>
      <c r="G54" s="63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59"/>
      <c r="AH54" s="59"/>
      <c r="AI54" s="59"/>
      <c r="AJ54" s="59"/>
      <c r="AK54" s="59"/>
      <c r="AL54" s="59"/>
      <c r="AM54" s="59"/>
      <c r="AN54" s="64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4"/>
      <c r="BA54" s="59"/>
      <c r="BB54" s="59"/>
      <c r="BC54" s="59"/>
      <c r="BD54" s="64"/>
      <c r="BE54" s="64"/>
    </row>
    <row r="55" spans="1:57" ht="15.75">
      <c r="A55" s="59"/>
      <c r="B55" s="60"/>
      <c r="C55" s="61"/>
      <c r="D55" s="62"/>
      <c r="E55" s="63"/>
      <c r="F55" s="63"/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59"/>
      <c r="AH55" s="59"/>
      <c r="AI55" s="59"/>
      <c r="AJ55" s="59"/>
      <c r="AK55" s="59"/>
      <c r="AL55" s="59"/>
      <c r="AM55" s="59"/>
      <c r="AN55" s="64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4"/>
      <c r="BA55" s="59"/>
      <c r="BB55" s="59"/>
      <c r="BC55" s="59"/>
      <c r="BD55" s="64"/>
      <c r="BE55" s="64"/>
    </row>
    <row r="56" spans="1:57" ht="15.75">
      <c r="A56" s="59"/>
      <c r="B56" s="60"/>
      <c r="C56" s="61"/>
      <c r="D56" s="62"/>
      <c r="E56" s="63"/>
      <c r="F56" s="63"/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59"/>
      <c r="AH56" s="59"/>
      <c r="AI56" s="59"/>
      <c r="AJ56" s="59"/>
      <c r="AK56" s="59"/>
      <c r="AL56" s="59"/>
      <c r="AM56" s="59"/>
      <c r="AN56" s="64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4"/>
      <c r="BA56" s="59"/>
      <c r="BB56" s="59"/>
      <c r="BC56" s="59"/>
      <c r="BD56" s="64"/>
      <c r="BE56" s="64"/>
    </row>
    <row r="57" spans="1:57" ht="15.75">
      <c r="A57" s="59"/>
      <c r="B57" s="60"/>
      <c r="C57" s="61"/>
      <c r="D57" s="62"/>
      <c r="E57" s="63"/>
      <c r="F57" s="63"/>
      <c r="G57" s="6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59"/>
      <c r="AH57" s="59"/>
      <c r="AI57" s="59"/>
      <c r="AJ57" s="59"/>
      <c r="AK57" s="59"/>
      <c r="AL57" s="59"/>
      <c r="AM57" s="59"/>
      <c r="AN57" s="64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4"/>
      <c r="BA57" s="59"/>
      <c r="BB57" s="59"/>
      <c r="BC57" s="59"/>
      <c r="BD57" s="64"/>
      <c r="BE57" s="64"/>
    </row>
    <row r="58" spans="1:57" ht="15.75">
      <c r="A58" s="59"/>
      <c r="B58" s="60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59"/>
      <c r="AH58" s="59"/>
      <c r="AI58" s="59"/>
      <c r="AJ58" s="59"/>
      <c r="AK58" s="59"/>
      <c r="AL58" s="59"/>
      <c r="AM58" s="59"/>
      <c r="AN58" s="64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4"/>
      <c r="BA58" s="59"/>
      <c r="BB58" s="59"/>
      <c r="BC58" s="59"/>
      <c r="BD58" s="64"/>
      <c r="BE58" s="64"/>
    </row>
    <row r="59" spans="1:57" ht="15.75">
      <c r="A59" s="59"/>
      <c r="B59" s="60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59"/>
      <c r="AH59" s="59"/>
      <c r="AI59" s="59"/>
      <c r="AJ59" s="59"/>
      <c r="AK59" s="59"/>
      <c r="AL59" s="59"/>
      <c r="AM59" s="59"/>
      <c r="AN59" s="64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4"/>
      <c r="BA59" s="59"/>
      <c r="BB59" s="59"/>
      <c r="BC59" s="59"/>
      <c r="BD59" s="64"/>
      <c r="BE59" s="64"/>
    </row>
    <row r="60" spans="1:57" ht="15.75">
      <c r="A60" s="59"/>
      <c r="B60" s="60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59"/>
      <c r="AH60" s="59"/>
      <c r="AI60" s="59"/>
      <c r="AJ60" s="59"/>
      <c r="AK60" s="59"/>
      <c r="AL60" s="59"/>
      <c r="AM60" s="59"/>
      <c r="AN60" s="64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4"/>
      <c r="BA60" s="59"/>
      <c r="BB60" s="59"/>
      <c r="BC60" s="59"/>
      <c r="BD60" s="64"/>
      <c r="BE60" s="64"/>
    </row>
    <row r="61" spans="1:57" ht="15.75">
      <c r="A61" s="59"/>
      <c r="B61" s="60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59"/>
      <c r="AH61" s="59"/>
      <c r="AI61" s="59"/>
      <c r="AJ61" s="59"/>
      <c r="AK61" s="59"/>
      <c r="AL61" s="59"/>
      <c r="AM61" s="59"/>
      <c r="AN61" s="64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4"/>
      <c r="BA61" s="59"/>
      <c r="BB61" s="59"/>
      <c r="BC61" s="59"/>
      <c r="BD61" s="64"/>
      <c r="BE61" s="64"/>
    </row>
    <row r="62" spans="1:57" ht="15.75">
      <c r="A62" s="59"/>
      <c r="B62" s="60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59"/>
      <c r="AH62" s="59"/>
      <c r="AI62" s="59"/>
      <c r="AJ62" s="59"/>
      <c r="AK62" s="59"/>
      <c r="AL62" s="59"/>
      <c r="AM62" s="59"/>
      <c r="AN62" s="64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64"/>
      <c r="BA62" s="59"/>
      <c r="BB62" s="59"/>
      <c r="BC62" s="59"/>
      <c r="BD62" s="64"/>
      <c r="BE62" s="64"/>
    </row>
    <row r="63" spans="1:57" ht="15.75">
      <c r="A63" s="59"/>
      <c r="B63" s="60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59"/>
      <c r="AH63" s="59"/>
      <c r="AI63" s="59"/>
      <c r="AJ63" s="59"/>
      <c r="AK63" s="59"/>
      <c r="AL63" s="59"/>
      <c r="AM63" s="59"/>
      <c r="AN63" s="64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4"/>
      <c r="BA63" s="59"/>
      <c r="BB63" s="59"/>
      <c r="BC63" s="59"/>
      <c r="BD63" s="64"/>
      <c r="BE63" s="64"/>
    </row>
    <row r="64" spans="1:57" ht="15.75">
      <c r="A64" s="59"/>
      <c r="B64" s="60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59"/>
      <c r="AH64" s="59"/>
      <c r="AI64" s="59"/>
      <c r="AJ64" s="59"/>
      <c r="AK64" s="59"/>
      <c r="AL64" s="59"/>
      <c r="AM64" s="59"/>
      <c r="AN64" s="64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64"/>
      <c r="BA64" s="59"/>
      <c r="BB64" s="59"/>
      <c r="BC64" s="59"/>
      <c r="BD64" s="64"/>
      <c r="BE64" s="64"/>
    </row>
    <row r="65" spans="1:57" ht="15.75">
      <c r="A65" s="59"/>
      <c r="B65" s="60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59"/>
      <c r="AH65" s="59"/>
      <c r="AI65" s="59"/>
      <c r="AJ65" s="59"/>
      <c r="AK65" s="59"/>
      <c r="AL65" s="59"/>
      <c r="AM65" s="59"/>
      <c r="AN65" s="64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64"/>
      <c r="BA65" s="59"/>
      <c r="BB65" s="59"/>
      <c r="BC65" s="59"/>
      <c r="BD65" s="64"/>
      <c r="BE65" s="64"/>
    </row>
    <row r="66" spans="1:57" ht="15.75">
      <c r="A66" s="59"/>
      <c r="B66" s="60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59"/>
      <c r="AH66" s="59"/>
      <c r="AI66" s="59"/>
      <c r="AJ66" s="59"/>
      <c r="AK66" s="59"/>
      <c r="AL66" s="59"/>
      <c r="AM66" s="59"/>
      <c r="AN66" s="64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4"/>
      <c r="BA66" s="59"/>
      <c r="BB66" s="59"/>
      <c r="BC66" s="59"/>
      <c r="BD66" s="64"/>
      <c r="BE66" s="64"/>
    </row>
    <row r="67" spans="1:57" ht="15.75">
      <c r="A67" s="59"/>
      <c r="B67" s="60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59"/>
      <c r="AH67" s="59"/>
      <c r="AI67" s="59"/>
      <c r="AJ67" s="59"/>
      <c r="AK67" s="59"/>
      <c r="AL67" s="59"/>
      <c r="AM67" s="59"/>
      <c r="AN67" s="64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64"/>
      <c r="BA67" s="59"/>
      <c r="BB67" s="59"/>
      <c r="BC67" s="59"/>
      <c r="BD67" s="64"/>
      <c r="BE67" s="64"/>
    </row>
    <row r="68" spans="1:57" ht="15.75">
      <c r="A68" s="59"/>
      <c r="B68" s="60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59"/>
      <c r="AH68" s="59"/>
      <c r="AI68" s="59"/>
      <c r="AJ68" s="59"/>
      <c r="AK68" s="59"/>
      <c r="AL68" s="59"/>
      <c r="AM68" s="59"/>
      <c r="AN68" s="64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64"/>
      <c r="BA68" s="59"/>
      <c r="BB68" s="59"/>
      <c r="BC68" s="59"/>
      <c r="BD68" s="64"/>
      <c r="BE68" s="64"/>
    </row>
    <row r="69" spans="1:57" ht="15.75">
      <c r="A69" s="59"/>
      <c r="B69" s="60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59"/>
      <c r="AH69" s="59"/>
      <c r="AI69" s="59"/>
      <c r="AJ69" s="59"/>
      <c r="AK69" s="59"/>
      <c r="AL69" s="59"/>
      <c r="AM69" s="59"/>
      <c r="AN69" s="64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64"/>
      <c r="BA69" s="59"/>
      <c r="BB69" s="59"/>
      <c r="BC69" s="59"/>
      <c r="BD69" s="64"/>
      <c r="BE69" s="64"/>
    </row>
    <row r="70" spans="1:57" ht="15.75">
      <c r="A70" s="59"/>
      <c r="B70" s="60"/>
      <c r="C70" s="61"/>
      <c r="D70" s="62"/>
      <c r="E70" s="63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59"/>
      <c r="AH70" s="59"/>
      <c r="AI70" s="59"/>
      <c r="AJ70" s="59"/>
      <c r="AK70" s="59"/>
      <c r="AL70" s="59"/>
      <c r="AM70" s="59"/>
      <c r="AN70" s="64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64"/>
      <c r="BA70" s="59"/>
      <c r="BB70" s="59"/>
      <c r="BC70" s="59"/>
      <c r="BD70" s="64"/>
      <c r="BE70" s="64"/>
    </row>
    <row r="71" spans="1:57" ht="15.75">
      <c r="A71" s="59"/>
      <c r="B71" s="60"/>
      <c r="C71" s="61"/>
      <c r="D71" s="62"/>
      <c r="E71" s="63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59"/>
      <c r="AH71" s="59"/>
      <c r="AI71" s="59"/>
      <c r="AJ71" s="59"/>
      <c r="AK71" s="59"/>
      <c r="AL71" s="59"/>
      <c r="AM71" s="59"/>
      <c r="AN71" s="64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64"/>
      <c r="BA71" s="59"/>
      <c r="BB71" s="59"/>
      <c r="BC71" s="59"/>
      <c r="BD71" s="64"/>
      <c r="BE71" s="64"/>
    </row>
    <row r="72" spans="1:57" ht="15.75">
      <c r="A72" s="59"/>
      <c r="B72" s="60"/>
      <c r="C72" s="61"/>
      <c r="D72" s="62"/>
      <c r="E72" s="63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59"/>
      <c r="AH72" s="59"/>
      <c r="AI72" s="59"/>
      <c r="AJ72" s="59"/>
      <c r="AK72" s="59"/>
      <c r="AL72" s="59"/>
      <c r="AM72" s="59"/>
      <c r="AN72" s="64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64"/>
      <c r="BA72" s="59"/>
      <c r="BB72" s="59"/>
      <c r="BC72" s="59"/>
      <c r="BD72" s="64"/>
      <c r="BE72" s="64"/>
    </row>
    <row r="73" spans="1:57" ht="15.75">
      <c r="A73" s="59"/>
      <c r="B73" s="60"/>
      <c r="C73" s="61"/>
      <c r="D73" s="62"/>
      <c r="E73" s="63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59"/>
      <c r="AH73" s="59"/>
      <c r="AI73" s="59"/>
      <c r="AJ73" s="59"/>
      <c r="AK73" s="59"/>
      <c r="AL73" s="59"/>
      <c r="AM73" s="59"/>
      <c r="AN73" s="64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64"/>
      <c r="BA73" s="59"/>
      <c r="BB73" s="59"/>
      <c r="BC73" s="59"/>
      <c r="BD73" s="64"/>
      <c r="BE73" s="64"/>
    </row>
    <row r="74" spans="1:57" ht="15.75">
      <c r="A74" s="59"/>
      <c r="B74" s="60"/>
      <c r="C74" s="61"/>
      <c r="D74" s="62"/>
      <c r="E74" s="63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59"/>
      <c r="AH74" s="59"/>
      <c r="AI74" s="59"/>
      <c r="AJ74" s="59"/>
      <c r="AK74" s="59"/>
      <c r="AL74" s="59"/>
      <c r="AM74" s="59"/>
      <c r="AN74" s="64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64"/>
      <c r="BA74" s="59"/>
      <c r="BB74" s="59"/>
      <c r="BC74" s="59"/>
      <c r="BD74" s="64"/>
      <c r="BE74" s="64"/>
    </row>
    <row r="75" spans="1:57" ht="15.75">
      <c r="A75" s="59"/>
      <c r="B75" s="60"/>
      <c r="C75" s="61"/>
      <c r="D75" s="62"/>
      <c r="E75" s="63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59"/>
      <c r="AH75" s="59"/>
      <c r="AI75" s="59"/>
      <c r="AJ75" s="59"/>
      <c r="AK75" s="59"/>
      <c r="AL75" s="59"/>
      <c r="AM75" s="59"/>
      <c r="AN75" s="64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64"/>
      <c r="BA75" s="59"/>
      <c r="BB75" s="59"/>
      <c r="BC75" s="59"/>
      <c r="BD75" s="64"/>
      <c r="BE75" s="64"/>
    </row>
    <row r="76" spans="1:57" ht="15.75">
      <c r="A76" s="59"/>
      <c r="B76" s="60"/>
      <c r="C76" s="61"/>
      <c r="D76" s="62"/>
      <c r="E76" s="63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59"/>
      <c r="AH76" s="59"/>
      <c r="AI76" s="59"/>
      <c r="AJ76" s="59"/>
      <c r="AK76" s="59"/>
      <c r="AL76" s="59"/>
      <c r="AM76" s="59"/>
      <c r="AN76" s="64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64"/>
      <c r="BA76" s="59"/>
      <c r="BB76" s="59"/>
      <c r="BC76" s="59"/>
      <c r="BD76" s="64"/>
      <c r="BE76" s="64"/>
    </row>
    <row r="77" spans="1:57" ht="15.75">
      <c r="A77" s="59"/>
      <c r="B77" s="60"/>
      <c r="C77" s="61"/>
      <c r="D77" s="62"/>
      <c r="E77" s="63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59"/>
      <c r="AH77" s="59"/>
      <c r="AI77" s="59"/>
      <c r="AJ77" s="59"/>
      <c r="AK77" s="59"/>
      <c r="AL77" s="59"/>
      <c r="AM77" s="59"/>
      <c r="AN77" s="64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64"/>
      <c r="BA77" s="59"/>
      <c r="BB77" s="59"/>
      <c r="BC77" s="59"/>
      <c r="BD77" s="64"/>
      <c r="BE77" s="64"/>
    </row>
    <row r="78" spans="1:57" ht="15.75">
      <c r="A78" s="59"/>
      <c r="B78" s="60"/>
      <c r="C78" s="61"/>
      <c r="D78" s="62"/>
      <c r="E78" s="63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59"/>
      <c r="AH78" s="59"/>
      <c r="AI78" s="59"/>
      <c r="AJ78" s="59"/>
      <c r="AK78" s="59"/>
      <c r="AL78" s="59"/>
      <c r="AM78" s="59"/>
      <c r="AN78" s="64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64"/>
      <c r="BA78" s="59"/>
      <c r="BB78" s="59"/>
      <c r="BC78" s="59"/>
      <c r="BD78" s="64"/>
      <c r="BE78" s="64"/>
    </row>
    <row r="79" spans="1:57" ht="15.75">
      <c r="A79" s="59"/>
      <c r="B79" s="60"/>
      <c r="C79" s="61"/>
      <c r="D79" s="62"/>
      <c r="E79" s="63"/>
      <c r="F79" s="63"/>
      <c r="G79" s="63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59"/>
      <c r="AH79" s="59"/>
      <c r="AI79" s="59"/>
      <c r="AJ79" s="59"/>
      <c r="AK79" s="59"/>
      <c r="AL79" s="59"/>
      <c r="AM79" s="59"/>
      <c r="AN79" s="64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64"/>
      <c r="BA79" s="59"/>
      <c r="BB79" s="59"/>
      <c r="BC79" s="59"/>
      <c r="BD79" s="64"/>
      <c r="BE79" s="64"/>
    </row>
    <row r="80" spans="1:57" ht="15.75">
      <c r="A80" s="59"/>
      <c r="B80" s="60"/>
      <c r="C80" s="61"/>
      <c r="D80" s="62"/>
      <c r="E80" s="63"/>
      <c r="F80" s="63"/>
      <c r="G80" s="6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59"/>
      <c r="AH80" s="59"/>
      <c r="AI80" s="59"/>
      <c r="AJ80" s="59"/>
      <c r="AK80" s="59"/>
      <c r="AL80" s="59"/>
      <c r="AM80" s="59"/>
      <c r="AN80" s="64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64"/>
      <c r="BA80" s="59"/>
      <c r="BB80" s="59"/>
      <c r="BC80" s="59"/>
      <c r="BD80" s="64"/>
      <c r="BE80" s="64"/>
    </row>
    <row r="81" spans="1:57" ht="15.75">
      <c r="A81" s="59"/>
      <c r="B81" s="60"/>
      <c r="C81" s="61"/>
      <c r="D81" s="62"/>
      <c r="E81" s="63"/>
      <c r="F81" s="63"/>
      <c r="G81" s="6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59"/>
      <c r="AH81" s="59"/>
      <c r="AI81" s="59"/>
      <c r="AJ81" s="59"/>
      <c r="AK81" s="59"/>
      <c r="AL81" s="59"/>
      <c r="AM81" s="59"/>
      <c r="AN81" s="64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64"/>
      <c r="BA81" s="59"/>
      <c r="BB81" s="59"/>
      <c r="BC81" s="59"/>
      <c r="BD81" s="64"/>
      <c r="BE81" s="64"/>
    </row>
    <row r="82" spans="1:57" ht="15.75">
      <c r="A82" s="59"/>
      <c r="B82" s="60"/>
      <c r="C82" s="61"/>
      <c r="D82" s="62"/>
      <c r="E82" s="63"/>
      <c r="F82" s="63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59"/>
      <c r="AH82" s="59"/>
      <c r="AI82" s="59"/>
      <c r="AJ82" s="59"/>
      <c r="AK82" s="59"/>
      <c r="AL82" s="59"/>
      <c r="AM82" s="59"/>
      <c r="AN82" s="64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64"/>
      <c r="BA82" s="59"/>
      <c r="BB82" s="59"/>
      <c r="BC82" s="59"/>
      <c r="BD82" s="64"/>
      <c r="BE82" s="64"/>
    </row>
    <row r="83" spans="1:57" ht="15.75">
      <c r="A83" s="59"/>
      <c r="B83" s="60"/>
      <c r="C83" s="61"/>
      <c r="D83" s="62"/>
      <c r="E83" s="63"/>
      <c r="F83" s="63"/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59"/>
      <c r="AH83" s="59"/>
      <c r="AI83" s="59"/>
      <c r="AJ83" s="59"/>
      <c r="AK83" s="59"/>
      <c r="AL83" s="59"/>
      <c r="AM83" s="59"/>
      <c r="AN83" s="64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64"/>
      <c r="BA83" s="59"/>
      <c r="BB83" s="59"/>
      <c r="BC83" s="59"/>
      <c r="BD83" s="64"/>
      <c r="BE83" s="64"/>
    </row>
    <row r="84" spans="1:57" ht="15.75">
      <c r="A84" s="59"/>
      <c r="B84" s="60"/>
      <c r="C84" s="61"/>
      <c r="D84" s="62"/>
      <c r="E84" s="63"/>
      <c r="F84" s="63"/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59"/>
      <c r="AH84" s="59"/>
      <c r="AI84" s="59"/>
      <c r="AJ84" s="59"/>
      <c r="AK84" s="59"/>
      <c r="AL84" s="59"/>
      <c r="AM84" s="59"/>
      <c r="AN84" s="64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64"/>
      <c r="BA84" s="59"/>
      <c r="BB84" s="59"/>
      <c r="BC84" s="59"/>
      <c r="BD84" s="64"/>
      <c r="BE84" s="64"/>
    </row>
    <row r="85" spans="1:57" ht="15.75">
      <c r="A85" s="59"/>
      <c r="B85" s="60"/>
      <c r="C85" s="61"/>
      <c r="D85" s="62"/>
      <c r="E85" s="63"/>
      <c r="F85" s="63"/>
      <c r="G85" s="6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59"/>
      <c r="AH85" s="59"/>
      <c r="AI85" s="59"/>
      <c r="AJ85" s="59"/>
      <c r="AK85" s="59"/>
      <c r="AL85" s="59"/>
      <c r="AM85" s="59"/>
      <c r="AN85" s="64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64"/>
      <c r="BA85" s="59"/>
      <c r="BB85" s="59"/>
      <c r="BC85" s="59"/>
      <c r="BD85" s="64"/>
      <c r="BE85" s="64"/>
    </row>
    <row r="86" spans="1:57" ht="15.75">
      <c r="A86" s="59"/>
      <c r="B86" s="60"/>
      <c r="C86" s="61"/>
      <c r="D86" s="62"/>
      <c r="E86" s="63"/>
      <c r="F86" s="63"/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59"/>
      <c r="AH86" s="59"/>
      <c r="AI86" s="59"/>
      <c r="AJ86" s="59"/>
      <c r="AK86" s="59"/>
      <c r="AL86" s="59"/>
      <c r="AM86" s="59"/>
      <c r="AN86" s="64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64"/>
      <c r="BA86" s="59"/>
      <c r="BB86" s="59"/>
      <c r="BC86" s="59"/>
      <c r="BD86" s="64"/>
      <c r="BE86" s="64"/>
    </row>
    <row r="87" spans="1:57" ht="15.75">
      <c r="A87" s="59"/>
      <c r="B87" s="60"/>
      <c r="C87" s="61"/>
      <c r="D87" s="62"/>
      <c r="E87" s="63"/>
      <c r="F87" s="63"/>
      <c r="G87" s="6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59"/>
      <c r="AH87" s="59"/>
      <c r="AI87" s="59"/>
      <c r="AJ87" s="59"/>
      <c r="AK87" s="59"/>
      <c r="AL87" s="59"/>
      <c r="AM87" s="59"/>
      <c r="AN87" s="64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64"/>
      <c r="BA87" s="59"/>
      <c r="BB87" s="59"/>
      <c r="BC87" s="59"/>
      <c r="BD87" s="64"/>
      <c r="BE87" s="64"/>
    </row>
    <row r="88" spans="1:57" ht="15.75">
      <c r="A88" s="59"/>
      <c r="B88" s="60"/>
      <c r="C88" s="61"/>
      <c r="D88" s="62"/>
      <c r="E88" s="63"/>
      <c r="F88" s="63"/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59"/>
      <c r="AH88" s="59"/>
      <c r="AI88" s="59"/>
      <c r="AJ88" s="59"/>
      <c r="AK88" s="59"/>
      <c r="AL88" s="59"/>
      <c r="AM88" s="59"/>
      <c r="AN88" s="64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64"/>
      <c r="BA88" s="59"/>
      <c r="BB88" s="59"/>
      <c r="BC88" s="59"/>
      <c r="BD88" s="64"/>
      <c r="BE88" s="64"/>
    </row>
    <row r="89" spans="1:57" ht="15.75">
      <c r="A89" s="59"/>
      <c r="B89" s="60"/>
      <c r="C89" s="61"/>
      <c r="D89" s="62"/>
      <c r="E89" s="63"/>
      <c r="F89" s="63"/>
      <c r="G89" s="63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59"/>
      <c r="AH89" s="59"/>
      <c r="AI89" s="59"/>
      <c r="AJ89" s="59"/>
      <c r="AK89" s="59"/>
      <c r="AL89" s="59"/>
      <c r="AM89" s="59"/>
      <c r="AN89" s="64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64"/>
      <c r="BA89" s="59"/>
      <c r="BB89" s="59"/>
      <c r="BC89" s="59"/>
      <c r="BD89" s="64"/>
      <c r="BE89" s="64"/>
    </row>
    <row r="90" spans="1:57" ht="15.75">
      <c r="A90" s="59"/>
      <c r="B90" s="60"/>
      <c r="C90" s="61"/>
      <c r="D90" s="62"/>
      <c r="E90" s="63"/>
      <c r="F90" s="63"/>
      <c r="G90" s="6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59"/>
      <c r="AH90" s="59"/>
      <c r="AI90" s="59"/>
      <c r="AJ90" s="59"/>
      <c r="AK90" s="59"/>
      <c r="AL90" s="59"/>
      <c r="AM90" s="59"/>
      <c r="AN90" s="64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64"/>
      <c r="BA90" s="59"/>
      <c r="BB90" s="59"/>
      <c r="BC90" s="59"/>
      <c r="BD90" s="64"/>
      <c r="BE90" s="64"/>
    </row>
    <row r="91" spans="1:57" ht="15.75">
      <c r="A91" s="59"/>
      <c r="B91" s="60"/>
      <c r="C91" s="61"/>
      <c r="D91" s="62"/>
      <c r="E91" s="63"/>
      <c r="F91" s="63"/>
      <c r="G91" s="6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59"/>
      <c r="AH91" s="59"/>
      <c r="AI91" s="59"/>
      <c r="AJ91" s="59"/>
      <c r="AK91" s="59"/>
      <c r="AL91" s="59"/>
      <c r="AM91" s="59"/>
      <c r="AN91" s="64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64"/>
      <c r="BA91" s="59"/>
      <c r="BB91" s="59"/>
      <c r="BC91" s="59"/>
      <c r="BD91" s="64"/>
      <c r="BE91" s="64"/>
    </row>
    <row r="92" spans="1:57" ht="15.75">
      <c r="A92" s="59"/>
      <c r="B92" s="60"/>
      <c r="C92" s="61"/>
      <c r="D92" s="62"/>
      <c r="E92" s="63"/>
      <c r="F92" s="63"/>
      <c r="G92" s="63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59"/>
      <c r="AH92" s="59"/>
      <c r="AI92" s="59"/>
      <c r="AJ92" s="59"/>
      <c r="AK92" s="59"/>
      <c r="AL92" s="59"/>
      <c r="AM92" s="59"/>
      <c r="AN92" s="64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64"/>
      <c r="BA92" s="59"/>
      <c r="BB92" s="59"/>
      <c r="BC92" s="59"/>
      <c r="BD92" s="64"/>
      <c r="BE92" s="64"/>
    </row>
    <row r="93" spans="1:57" ht="15.75">
      <c r="A93" s="59"/>
      <c r="B93" s="60"/>
      <c r="C93" s="61"/>
      <c r="D93" s="62"/>
      <c r="E93" s="63"/>
      <c r="F93" s="63"/>
      <c r="G93" s="63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59"/>
      <c r="AH93" s="59"/>
      <c r="AI93" s="59"/>
      <c r="AJ93" s="59"/>
      <c r="AK93" s="59"/>
      <c r="AL93" s="59"/>
      <c r="AM93" s="59"/>
      <c r="AN93" s="64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64"/>
      <c r="BA93" s="59"/>
      <c r="BB93" s="59"/>
      <c r="BC93" s="59"/>
      <c r="BD93" s="64"/>
      <c r="BE93" s="64"/>
    </row>
    <row r="94" spans="1:57" ht="15.75">
      <c r="A94" s="59"/>
      <c r="B94" s="60"/>
      <c r="C94" s="61"/>
      <c r="D94" s="62"/>
      <c r="E94" s="63"/>
      <c r="F94" s="63"/>
      <c r="G94" s="63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59"/>
      <c r="AH94" s="59"/>
      <c r="AI94" s="59"/>
      <c r="AJ94" s="59"/>
      <c r="AK94" s="59"/>
      <c r="AL94" s="59"/>
      <c r="AM94" s="59"/>
      <c r="AN94" s="64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64"/>
      <c r="BA94" s="59"/>
      <c r="BB94" s="59"/>
      <c r="BC94" s="59"/>
      <c r="BD94" s="64"/>
      <c r="BE94" s="64"/>
    </row>
    <row r="95" spans="1:57" ht="15.75">
      <c r="A95" s="59"/>
      <c r="B95" s="60"/>
      <c r="C95" s="61"/>
      <c r="D95" s="62"/>
      <c r="E95" s="63"/>
      <c r="F95" s="63"/>
      <c r="G95" s="63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59"/>
      <c r="AH95" s="59"/>
      <c r="AI95" s="59"/>
      <c r="AJ95" s="59"/>
      <c r="AK95" s="59"/>
      <c r="AL95" s="59"/>
      <c r="AM95" s="59"/>
      <c r="AN95" s="64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64"/>
      <c r="BA95" s="59"/>
      <c r="BB95" s="59"/>
      <c r="BC95" s="59"/>
      <c r="BD95" s="64"/>
      <c r="BE95" s="64"/>
    </row>
    <row r="96" spans="1:57" ht="15.75">
      <c r="A96" s="59"/>
      <c r="B96" s="60"/>
      <c r="C96" s="61"/>
      <c r="D96" s="62"/>
      <c r="E96" s="63"/>
      <c r="F96" s="63"/>
      <c r="G96" s="63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59"/>
      <c r="AH96" s="59"/>
      <c r="AI96" s="59"/>
      <c r="AJ96" s="59"/>
      <c r="AK96" s="59"/>
      <c r="AL96" s="59"/>
      <c r="AM96" s="59"/>
      <c r="AN96" s="64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64"/>
      <c r="BA96" s="59"/>
      <c r="BB96" s="59"/>
      <c r="BC96" s="59"/>
      <c r="BD96" s="64"/>
      <c r="BE96" s="64"/>
    </row>
    <row r="97" spans="1:57" ht="15.75">
      <c r="A97" s="59"/>
      <c r="B97" s="60"/>
      <c r="C97" s="61"/>
      <c r="D97" s="62"/>
      <c r="E97" s="63"/>
      <c r="F97" s="63"/>
      <c r="G97" s="63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59"/>
      <c r="AH97" s="59"/>
      <c r="AI97" s="59"/>
      <c r="AJ97" s="59"/>
      <c r="AK97" s="59"/>
      <c r="AL97" s="59"/>
      <c r="AM97" s="59"/>
      <c r="AN97" s="64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64"/>
      <c r="BA97" s="59"/>
      <c r="BB97" s="59"/>
      <c r="BC97" s="59"/>
      <c r="BD97" s="64"/>
      <c r="BE97" s="64"/>
    </row>
    <row r="98" spans="1:57" ht="15.75">
      <c r="A98" s="59"/>
      <c r="B98" s="60"/>
      <c r="C98" s="61"/>
      <c r="D98" s="62"/>
      <c r="E98" s="63"/>
      <c r="F98" s="63"/>
      <c r="G98" s="63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59"/>
      <c r="AH98" s="59"/>
      <c r="AI98" s="59"/>
      <c r="AJ98" s="59"/>
      <c r="AK98" s="59"/>
      <c r="AL98" s="59"/>
      <c r="AM98" s="59"/>
      <c r="AN98" s="64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64"/>
      <c r="BA98" s="59"/>
      <c r="BB98" s="59"/>
      <c r="BC98" s="59"/>
      <c r="BD98" s="64"/>
      <c r="BE98" s="64"/>
    </row>
    <row r="99" spans="1:57" ht="15.75">
      <c r="A99" s="59"/>
      <c r="B99" s="60"/>
      <c r="C99" s="61"/>
      <c r="D99" s="62"/>
      <c r="E99" s="63"/>
      <c r="F99" s="63"/>
      <c r="G99" s="63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59"/>
      <c r="AH99" s="59"/>
      <c r="AI99" s="59"/>
      <c r="AJ99" s="59"/>
      <c r="AK99" s="59"/>
      <c r="AL99" s="59"/>
      <c r="AM99" s="59"/>
      <c r="AN99" s="64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64"/>
      <c r="BA99" s="59"/>
      <c r="BB99" s="59"/>
      <c r="BC99" s="59"/>
      <c r="BD99" s="64"/>
      <c r="BE99" s="64"/>
    </row>
    <row r="100" spans="1:57" ht="15.75">
      <c r="A100" s="59"/>
      <c r="B100" s="60"/>
      <c r="C100" s="61"/>
      <c r="D100" s="62"/>
      <c r="E100" s="63"/>
      <c r="F100" s="63"/>
      <c r="G100" s="63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59"/>
      <c r="AH100" s="59"/>
      <c r="AI100" s="59"/>
      <c r="AJ100" s="59"/>
      <c r="AK100" s="59"/>
      <c r="AL100" s="59"/>
      <c r="AM100" s="59"/>
      <c r="AN100" s="64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64"/>
      <c r="BA100" s="59"/>
      <c r="BB100" s="59"/>
      <c r="BC100" s="59"/>
      <c r="BD100" s="64"/>
      <c r="BE100" s="64"/>
    </row>
    <row r="101" spans="1:57" ht="15.75">
      <c r="A101" s="59"/>
      <c r="B101" s="60"/>
      <c r="C101" s="61"/>
      <c r="D101" s="62"/>
      <c r="E101" s="63"/>
      <c r="F101" s="63"/>
      <c r="G101" s="63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59"/>
      <c r="AH101" s="59"/>
      <c r="AI101" s="59"/>
      <c r="AJ101" s="59"/>
      <c r="AK101" s="59"/>
      <c r="AL101" s="59"/>
      <c r="AM101" s="59"/>
      <c r="AN101" s="64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64"/>
      <c r="BA101" s="59"/>
      <c r="BB101" s="59"/>
      <c r="BC101" s="59"/>
      <c r="BD101" s="64"/>
      <c r="BE101" s="64"/>
    </row>
    <row r="102" spans="1:57" ht="15.75">
      <c r="A102" s="59"/>
      <c r="B102" s="60"/>
      <c r="C102" s="61"/>
      <c r="D102" s="62"/>
      <c r="E102" s="63"/>
      <c r="F102" s="63"/>
      <c r="G102" s="63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59"/>
      <c r="AH102" s="59"/>
      <c r="AI102" s="59"/>
      <c r="AJ102" s="59"/>
      <c r="AK102" s="59"/>
      <c r="AL102" s="59"/>
      <c r="AM102" s="59"/>
      <c r="AN102" s="64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64"/>
      <c r="BA102" s="59"/>
      <c r="BB102" s="59"/>
      <c r="BC102" s="59"/>
      <c r="BD102" s="64"/>
      <c r="BE102" s="64"/>
    </row>
    <row r="103" spans="1:57" ht="15.75">
      <c r="A103" s="59"/>
      <c r="B103" s="60"/>
      <c r="C103" s="61"/>
      <c r="D103" s="62"/>
      <c r="E103" s="63"/>
      <c r="F103" s="63"/>
      <c r="G103" s="63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59"/>
      <c r="AH103" s="59"/>
      <c r="AI103" s="59"/>
      <c r="AJ103" s="59"/>
      <c r="AK103" s="59"/>
      <c r="AL103" s="59"/>
      <c r="AM103" s="59"/>
      <c r="AN103" s="64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64"/>
      <c r="BA103" s="59"/>
      <c r="BB103" s="59"/>
      <c r="BC103" s="59"/>
      <c r="BD103" s="64"/>
      <c r="BE103" s="64"/>
    </row>
    <row r="104" spans="1:57" ht="15.75">
      <c r="A104" s="59"/>
      <c r="B104" s="60"/>
      <c r="C104" s="61"/>
      <c r="D104" s="62"/>
      <c r="E104" s="63"/>
      <c r="F104" s="63"/>
      <c r="G104" s="63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59"/>
      <c r="AH104" s="59"/>
      <c r="AI104" s="59"/>
      <c r="AJ104" s="59"/>
      <c r="AK104" s="59"/>
      <c r="AL104" s="59"/>
      <c r="AM104" s="59"/>
      <c r="AN104" s="64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64"/>
      <c r="BA104" s="59"/>
      <c r="BB104" s="59"/>
      <c r="BC104" s="59"/>
      <c r="BD104" s="64"/>
      <c r="BE104" s="64"/>
    </row>
    <row r="105" spans="1:57" ht="15.75">
      <c r="A105" s="59"/>
      <c r="B105" s="60"/>
      <c r="C105" s="61"/>
      <c r="D105" s="62"/>
      <c r="E105" s="63"/>
      <c r="F105" s="63"/>
      <c r="G105" s="63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59"/>
      <c r="AH105" s="59"/>
      <c r="AI105" s="59"/>
      <c r="AJ105" s="59"/>
      <c r="AK105" s="59"/>
      <c r="AL105" s="59"/>
      <c r="AM105" s="59"/>
      <c r="AN105" s="64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64"/>
      <c r="BA105" s="59"/>
      <c r="BB105" s="59"/>
      <c r="BC105" s="59"/>
      <c r="BD105" s="64"/>
      <c r="BE105" s="64"/>
    </row>
    <row r="106" spans="1:57" ht="15.75">
      <c r="A106" s="59"/>
      <c r="B106" s="60"/>
      <c r="C106" s="61"/>
      <c r="D106" s="62"/>
      <c r="E106" s="63"/>
      <c r="F106" s="63"/>
      <c r="G106" s="63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59"/>
      <c r="AH106" s="59"/>
      <c r="AI106" s="59"/>
      <c r="AJ106" s="59"/>
      <c r="AK106" s="59"/>
      <c r="AL106" s="59"/>
      <c r="AM106" s="59"/>
      <c r="AN106" s="64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64"/>
      <c r="BA106" s="59"/>
      <c r="BB106" s="59"/>
      <c r="BC106" s="59"/>
      <c r="BD106" s="64"/>
      <c r="BE106" s="64"/>
    </row>
    <row r="107" spans="1:57" ht="15.75">
      <c r="A107" s="59"/>
      <c r="B107" s="60"/>
      <c r="C107" s="61"/>
      <c r="D107" s="62"/>
      <c r="E107" s="63"/>
      <c r="F107" s="63"/>
      <c r="G107" s="63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59"/>
      <c r="AH107" s="59"/>
      <c r="AI107" s="59"/>
      <c r="AJ107" s="59"/>
      <c r="AK107" s="59"/>
      <c r="AL107" s="59"/>
      <c r="AM107" s="59"/>
      <c r="AN107" s="64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64"/>
      <c r="BA107" s="59"/>
      <c r="BB107" s="59"/>
      <c r="BC107" s="59"/>
      <c r="BD107" s="64"/>
      <c r="BE107" s="64"/>
    </row>
    <row r="108" spans="1:57" ht="15.75">
      <c r="A108" s="59"/>
      <c r="B108" s="60"/>
      <c r="C108" s="61"/>
      <c r="D108" s="62"/>
      <c r="E108" s="63"/>
      <c r="F108" s="63"/>
      <c r="G108" s="63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59"/>
      <c r="AH108" s="59"/>
      <c r="AI108" s="59"/>
      <c r="AJ108" s="59"/>
      <c r="AK108" s="59"/>
      <c r="AL108" s="59"/>
      <c r="AM108" s="59"/>
      <c r="AN108" s="64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64"/>
      <c r="BA108" s="59"/>
      <c r="BB108" s="59"/>
      <c r="BC108" s="59"/>
      <c r="BD108" s="64"/>
      <c r="BE108" s="64"/>
    </row>
    <row r="109" spans="1:57" ht="15.75">
      <c r="A109" s="59"/>
      <c r="B109" s="60"/>
      <c r="C109" s="61"/>
      <c r="D109" s="62"/>
      <c r="E109" s="63"/>
      <c r="F109" s="63"/>
      <c r="G109" s="63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59"/>
      <c r="AH109" s="59"/>
      <c r="AI109" s="59"/>
      <c r="AJ109" s="59"/>
      <c r="AK109" s="59"/>
      <c r="AL109" s="59"/>
      <c r="AM109" s="59"/>
      <c r="AN109" s="64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64"/>
      <c r="BA109" s="59"/>
      <c r="BB109" s="59"/>
      <c r="BC109" s="59"/>
      <c r="BD109" s="64"/>
      <c r="BE109" s="64"/>
    </row>
    <row r="110" spans="1:57" ht="15.75">
      <c r="A110" s="59"/>
      <c r="B110" s="60"/>
      <c r="C110" s="61"/>
      <c r="D110" s="62"/>
      <c r="E110" s="63"/>
      <c r="F110" s="63"/>
      <c r="G110" s="63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59"/>
      <c r="AH110" s="59"/>
      <c r="AI110" s="59"/>
      <c r="AJ110" s="59"/>
      <c r="AK110" s="59"/>
      <c r="AL110" s="59"/>
      <c r="AM110" s="59"/>
      <c r="AN110" s="64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64"/>
      <c r="BA110" s="59"/>
      <c r="BB110" s="59"/>
      <c r="BC110" s="59"/>
      <c r="BD110" s="64"/>
      <c r="BE110" s="64"/>
    </row>
    <row r="111" spans="1:57" ht="15.75">
      <c r="A111" s="59"/>
      <c r="B111" s="60"/>
      <c r="C111" s="61"/>
      <c r="D111" s="62"/>
      <c r="E111" s="63"/>
      <c r="F111" s="63"/>
      <c r="G111" s="63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59"/>
      <c r="AH111" s="59"/>
      <c r="AI111" s="59"/>
      <c r="AJ111" s="59"/>
      <c r="AK111" s="59"/>
      <c r="AL111" s="59"/>
      <c r="AM111" s="59"/>
      <c r="AN111" s="64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64"/>
      <c r="BA111" s="59"/>
      <c r="BB111" s="59"/>
      <c r="BC111" s="59"/>
      <c r="BD111" s="64"/>
      <c r="BE111" s="64"/>
    </row>
    <row r="112" spans="1:57" ht="15.75">
      <c r="A112" s="59"/>
      <c r="B112" s="60"/>
      <c r="C112" s="61"/>
      <c r="D112" s="62"/>
      <c r="E112" s="63"/>
      <c r="F112" s="63"/>
      <c r="G112" s="63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59"/>
      <c r="AH112" s="59"/>
      <c r="AI112" s="59"/>
      <c r="AJ112" s="59"/>
      <c r="AK112" s="59"/>
      <c r="AL112" s="59"/>
      <c r="AM112" s="59"/>
      <c r="AN112" s="64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64"/>
      <c r="BA112" s="59"/>
      <c r="BB112" s="59"/>
      <c r="BC112" s="59"/>
      <c r="BD112" s="64"/>
      <c r="BE112" s="64"/>
    </row>
    <row r="113" spans="1:57" ht="15.75">
      <c r="A113" s="59"/>
      <c r="B113" s="60"/>
      <c r="C113" s="61"/>
      <c r="D113" s="62"/>
      <c r="E113" s="63"/>
      <c r="F113" s="63"/>
      <c r="G113" s="63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59"/>
      <c r="AH113" s="59"/>
      <c r="AI113" s="59"/>
      <c r="AJ113" s="59"/>
      <c r="AK113" s="59"/>
      <c r="AL113" s="59"/>
      <c r="AM113" s="59"/>
      <c r="AN113" s="64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64"/>
      <c r="BA113" s="59"/>
      <c r="BB113" s="59"/>
      <c r="BC113" s="59"/>
      <c r="BD113" s="64"/>
      <c r="BE113" s="64"/>
    </row>
    <row r="114" spans="1:57" ht="15.75">
      <c r="A114" s="59"/>
      <c r="B114" s="60"/>
      <c r="C114" s="61"/>
      <c r="D114" s="62"/>
      <c r="E114" s="63"/>
      <c r="F114" s="63"/>
      <c r="G114" s="63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59"/>
      <c r="AH114" s="59"/>
      <c r="AI114" s="59"/>
      <c r="AJ114" s="59"/>
      <c r="AK114" s="59"/>
      <c r="AL114" s="59"/>
      <c r="AM114" s="59"/>
      <c r="AN114" s="64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64"/>
      <c r="BA114" s="59"/>
      <c r="BB114" s="59"/>
      <c r="BC114" s="59"/>
      <c r="BD114" s="64"/>
      <c r="BE114" s="64"/>
    </row>
    <row r="115" spans="1:57" ht="15.75">
      <c r="A115" s="59"/>
      <c r="B115" s="60"/>
      <c r="C115" s="61"/>
      <c r="D115" s="62"/>
      <c r="E115" s="63"/>
      <c r="F115" s="63"/>
      <c r="G115" s="63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59"/>
      <c r="AH115" s="59"/>
      <c r="AI115" s="59"/>
      <c r="AJ115" s="59"/>
      <c r="AK115" s="59"/>
      <c r="AL115" s="59"/>
      <c r="AM115" s="59"/>
      <c r="AN115" s="64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64"/>
      <c r="BA115" s="59"/>
      <c r="BB115" s="59"/>
      <c r="BC115" s="59"/>
      <c r="BD115" s="64"/>
      <c r="BE115" s="64"/>
    </row>
    <row r="116" spans="1:57" ht="15.75">
      <c r="A116" s="59"/>
      <c r="B116" s="60"/>
      <c r="C116" s="61"/>
      <c r="D116" s="62"/>
      <c r="E116" s="63"/>
      <c r="F116" s="63"/>
      <c r="G116" s="63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59"/>
      <c r="AH116" s="59"/>
      <c r="AI116" s="59"/>
      <c r="AJ116" s="59"/>
      <c r="AK116" s="59"/>
      <c r="AL116" s="59"/>
      <c r="AM116" s="59"/>
      <c r="AN116" s="64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64"/>
      <c r="BA116" s="59"/>
      <c r="BB116" s="59"/>
      <c r="BC116" s="59"/>
      <c r="BD116" s="64"/>
      <c r="BE116" s="64"/>
    </row>
    <row r="117" spans="1:57" ht="15.75">
      <c r="A117" s="59"/>
      <c r="B117" s="60"/>
      <c r="C117" s="61"/>
      <c r="D117" s="62"/>
      <c r="E117" s="63"/>
      <c r="F117" s="63"/>
      <c r="G117" s="63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59"/>
      <c r="AH117" s="59"/>
      <c r="AI117" s="59"/>
      <c r="AJ117" s="59"/>
      <c r="AK117" s="59"/>
      <c r="AL117" s="59"/>
      <c r="AM117" s="59"/>
      <c r="AN117" s="64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64"/>
      <c r="BA117" s="59"/>
      <c r="BB117" s="59"/>
      <c r="BC117" s="59"/>
      <c r="BD117" s="64"/>
      <c r="BE117" s="64"/>
    </row>
    <row r="118" spans="1:57" ht="15.75">
      <c r="A118" s="59"/>
      <c r="B118" s="60"/>
      <c r="C118" s="61"/>
      <c r="D118" s="62"/>
      <c r="E118" s="63"/>
      <c r="F118" s="63"/>
      <c r="G118" s="63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59"/>
      <c r="AH118" s="59"/>
      <c r="AI118" s="59"/>
      <c r="AJ118" s="59"/>
      <c r="AK118" s="59"/>
      <c r="AL118" s="59"/>
      <c r="AM118" s="59"/>
      <c r="AN118" s="64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64"/>
      <c r="BA118" s="59"/>
      <c r="BB118" s="59"/>
      <c r="BC118" s="59"/>
      <c r="BD118" s="64"/>
      <c r="BE118" s="64"/>
    </row>
    <row r="119" spans="1:57" ht="15.75">
      <c r="A119" s="59"/>
      <c r="B119" s="60"/>
      <c r="C119" s="61"/>
      <c r="D119" s="62"/>
      <c r="E119" s="63"/>
      <c r="F119" s="63"/>
      <c r="G119" s="63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59"/>
      <c r="AH119" s="59"/>
      <c r="AI119" s="59"/>
      <c r="AJ119" s="59"/>
      <c r="AK119" s="59"/>
      <c r="AL119" s="59"/>
      <c r="AM119" s="59"/>
      <c r="AN119" s="64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64"/>
      <c r="BA119" s="59"/>
      <c r="BB119" s="59"/>
      <c r="BC119" s="59"/>
      <c r="BD119" s="64"/>
      <c r="BE119" s="64"/>
    </row>
    <row r="120" spans="1:57" ht="15.75">
      <c r="A120" s="59"/>
      <c r="B120" s="60"/>
      <c r="C120" s="61"/>
      <c r="D120" s="62"/>
      <c r="E120" s="63"/>
      <c r="F120" s="63"/>
      <c r="G120" s="63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59"/>
      <c r="AH120" s="59"/>
      <c r="AI120" s="59"/>
      <c r="AJ120" s="59"/>
      <c r="AK120" s="59"/>
      <c r="AL120" s="59"/>
      <c r="AM120" s="59"/>
      <c r="AN120" s="64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64"/>
      <c r="BA120" s="59"/>
      <c r="BB120" s="59"/>
      <c r="BC120" s="59"/>
      <c r="BD120" s="64"/>
      <c r="BE120" s="64"/>
    </row>
    <row r="121" spans="1:57" ht="15.75">
      <c r="A121" s="59"/>
      <c r="B121" s="60"/>
      <c r="C121" s="61"/>
      <c r="D121" s="62"/>
      <c r="E121" s="63"/>
      <c r="F121" s="63"/>
      <c r="G121" s="63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59"/>
      <c r="AH121" s="59"/>
      <c r="AI121" s="59"/>
      <c r="AJ121" s="59"/>
      <c r="AK121" s="59"/>
      <c r="AL121" s="59"/>
      <c r="AM121" s="59"/>
      <c r="AN121" s="64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64"/>
      <c r="BA121" s="59"/>
      <c r="BB121" s="59"/>
      <c r="BC121" s="59"/>
      <c r="BD121" s="64"/>
      <c r="BE121" s="64"/>
    </row>
    <row r="122" spans="1:57" ht="15.75">
      <c r="A122" s="59"/>
      <c r="B122" s="60"/>
      <c r="C122" s="61"/>
      <c r="D122" s="62"/>
      <c r="E122" s="63"/>
      <c r="F122" s="63"/>
      <c r="G122" s="63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59"/>
      <c r="AH122" s="59"/>
      <c r="AI122" s="59"/>
      <c r="AJ122" s="59"/>
      <c r="AK122" s="59"/>
      <c r="AL122" s="59"/>
      <c r="AM122" s="59"/>
      <c r="AN122" s="64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64"/>
      <c r="BA122" s="59"/>
      <c r="BB122" s="59"/>
      <c r="BC122" s="59"/>
      <c r="BD122" s="64"/>
      <c r="BE122" s="64"/>
    </row>
    <row r="123" spans="1:57" ht="15.75">
      <c r="A123" s="59"/>
      <c r="B123" s="60"/>
      <c r="C123" s="61"/>
      <c r="D123" s="62"/>
      <c r="E123" s="63"/>
      <c r="F123" s="63"/>
      <c r="G123" s="63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59"/>
      <c r="AH123" s="59"/>
      <c r="AI123" s="59"/>
      <c r="AJ123" s="59"/>
      <c r="AK123" s="59"/>
      <c r="AL123" s="59"/>
      <c r="AM123" s="59"/>
      <c r="AN123" s="64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64"/>
      <c r="BA123" s="59"/>
      <c r="BB123" s="59"/>
      <c r="BC123" s="59"/>
      <c r="BD123" s="64"/>
      <c r="BE123" s="64"/>
    </row>
    <row r="124" spans="1:57" ht="15.75">
      <c r="A124" s="59"/>
      <c r="B124" s="60"/>
      <c r="C124" s="61"/>
      <c r="D124" s="62"/>
      <c r="E124" s="63"/>
      <c r="F124" s="63"/>
      <c r="G124" s="63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59"/>
      <c r="AH124" s="59"/>
      <c r="AI124" s="59"/>
      <c r="AJ124" s="59"/>
      <c r="AK124" s="59"/>
      <c r="AL124" s="59"/>
      <c r="AM124" s="59"/>
      <c r="AN124" s="64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64"/>
      <c r="BA124" s="59"/>
      <c r="BB124" s="59"/>
      <c r="BC124" s="59"/>
      <c r="BD124" s="64"/>
      <c r="BE124" s="64"/>
    </row>
    <row r="125" spans="1:57" ht="15.75">
      <c r="A125" s="59"/>
      <c r="B125" s="60"/>
      <c r="C125" s="61"/>
      <c r="D125" s="62"/>
      <c r="E125" s="63"/>
      <c r="F125" s="63"/>
      <c r="G125" s="63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59"/>
      <c r="AH125" s="59"/>
      <c r="AI125" s="59"/>
      <c r="AJ125" s="59"/>
      <c r="AK125" s="59"/>
      <c r="AL125" s="59"/>
      <c r="AM125" s="59"/>
      <c r="AN125" s="64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64"/>
      <c r="BA125" s="59"/>
      <c r="BB125" s="59"/>
      <c r="BC125" s="59"/>
      <c r="BD125" s="64"/>
      <c r="BE125" s="64"/>
    </row>
    <row r="126" spans="1:57" ht="15.75">
      <c r="A126" s="59"/>
      <c r="B126" s="60"/>
      <c r="C126" s="61"/>
      <c r="D126" s="62"/>
      <c r="E126" s="63"/>
      <c r="F126" s="63"/>
      <c r="G126" s="63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59"/>
      <c r="AH126" s="59"/>
      <c r="AI126" s="59"/>
      <c r="AJ126" s="59"/>
      <c r="AK126" s="59"/>
      <c r="AL126" s="59"/>
      <c r="AM126" s="59"/>
      <c r="AN126" s="64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64"/>
      <c r="BA126" s="59"/>
      <c r="BB126" s="59"/>
      <c r="BC126" s="59"/>
      <c r="BD126" s="64"/>
      <c r="BE126" s="64"/>
    </row>
    <row r="127" spans="1:57" ht="15.75">
      <c r="A127" s="59"/>
      <c r="B127" s="60"/>
      <c r="C127" s="61"/>
      <c r="D127" s="62"/>
      <c r="E127" s="63"/>
      <c r="F127" s="63"/>
      <c r="G127" s="63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59"/>
      <c r="AH127" s="59"/>
      <c r="AI127" s="59"/>
      <c r="AJ127" s="59"/>
      <c r="AK127" s="59"/>
      <c r="AL127" s="59"/>
      <c r="AM127" s="59"/>
      <c r="AN127" s="64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64"/>
      <c r="BA127" s="59"/>
      <c r="BB127" s="59"/>
      <c r="BC127" s="59"/>
      <c r="BD127" s="64"/>
      <c r="BE127" s="64"/>
    </row>
    <row r="128" spans="1:57" ht="15.75">
      <c r="A128" s="59"/>
      <c r="B128" s="60"/>
      <c r="C128" s="61"/>
      <c r="D128" s="62"/>
      <c r="E128" s="63"/>
      <c r="F128" s="63"/>
      <c r="G128" s="63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59"/>
      <c r="AH128" s="59"/>
      <c r="AI128" s="59"/>
      <c r="AJ128" s="59"/>
      <c r="AK128" s="59"/>
      <c r="AL128" s="59"/>
      <c r="AM128" s="59"/>
      <c r="AN128" s="64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64"/>
      <c r="BA128" s="59"/>
      <c r="BB128" s="59"/>
      <c r="BC128" s="59"/>
      <c r="BD128" s="64"/>
      <c r="BE128" s="64"/>
    </row>
    <row r="129" spans="1:57" ht="15.75">
      <c r="A129" s="59"/>
      <c r="B129" s="60"/>
      <c r="C129" s="61"/>
      <c r="D129" s="62"/>
      <c r="E129" s="63"/>
      <c r="F129" s="63"/>
      <c r="G129" s="63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59"/>
      <c r="AH129" s="59"/>
      <c r="AI129" s="59"/>
      <c r="AJ129" s="59"/>
      <c r="AK129" s="59"/>
      <c r="AL129" s="59"/>
      <c r="AM129" s="59"/>
      <c r="AN129" s="64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64"/>
      <c r="BA129" s="59"/>
      <c r="BB129" s="59"/>
      <c r="BC129" s="59"/>
      <c r="BD129" s="64"/>
      <c r="BE129" s="64"/>
    </row>
    <row r="130" spans="1:57" ht="15.75">
      <c r="A130" s="59"/>
      <c r="B130" s="60"/>
      <c r="C130" s="61"/>
      <c r="D130" s="62"/>
      <c r="E130" s="63"/>
      <c r="F130" s="63"/>
      <c r="G130" s="63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59"/>
      <c r="AH130" s="59"/>
      <c r="AI130" s="59"/>
      <c r="AJ130" s="59"/>
      <c r="AK130" s="59"/>
      <c r="AL130" s="59"/>
      <c r="AM130" s="59"/>
      <c r="AN130" s="64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64"/>
      <c r="BA130" s="59"/>
      <c r="BB130" s="59"/>
      <c r="BC130" s="59"/>
      <c r="BD130" s="64"/>
      <c r="BE130" s="64"/>
    </row>
    <row r="131" spans="1:57" ht="15.75">
      <c r="A131" s="59"/>
      <c r="B131" s="60"/>
      <c r="C131" s="61"/>
      <c r="D131" s="62"/>
      <c r="E131" s="63"/>
      <c r="F131" s="63"/>
      <c r="G131" s="63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59"/>
      <c r="AH131" s="59"/>
      <c r="AI131" s="59"/>
      <c r="AJ131" s="59"/>
      <c r="AK131" s="59"/>
      <c r="AL131" s="59"/>
      <c r="AM131" s="59"/>
      <c r="AN131" s="64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64"/>
      <c r="BA131" s="59"/>
      <c r="BB131" s="59"/>
      <c r="BC131" s="59"/>
      <c r="BD131" s="64"/>
      <c r="BE131" s="64"/>
    </row>
    <row r="132" spans="1:57" ht="15.75">
      <c r="A132" s="59"/>
      <c r="B132" s="60"/>
      <c r="C132" s="61"/>
      <c r="D132" s="62"/>
      <c r="E132" s="63"/>
      <c r="F132" s="63"/>
      <c r="G132" s="63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59"/>
      <c r="AH132" s="59"/>
      <c r="AI132" s="59"/>
      <c r="AJ132" s="59"/>
      <c r="AK132" s="59"/>
      <c r="AL132" s="59"/>
      <c r="AM132" s="59"/>
      <c r="AN132" s="64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64"/>
      <c r="BA132" s="59"/>
      <c r="BB132" s="59"/>
      <c r="BC132" s="59"/>
      <c r="BD132" s="64"/>
      <c r="BE132" s="64"/>
    </row>
    <row r="133" spans="1:57" ht="15.75">
      <c r="A133" s="59"/>
      <c r="B133" s="60"/>
      <c r="C133" s="61"/>
      <c r="D133" s="62"/>
      <c r="E133" s="63"/>
      <c r="F133" s="63"/>
      <c r="G133" s="63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59"/>
      <c r="AH133" s="59"/>
      <c r="AI133" s="59"/>
      <c r="AJ133" s="59"/>
      <c r="AK133" s="59"/>
      <c r="AL133" s="59"/>
      <c r="AM133" s="59"/>
      <c r="AN133" s="64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64"/>
      <c r="BA133" s="59"/>
      <c r="BB133" s="59"/>
      <c r="BC133" s="59"/>
      <c r="BD133" s="64"/>
      <c r="BE133" s="64"/>
    </row>
    <row r="134" spans="1:57" ht="15.75">
      <c r="A134" s="59"/>
      <c r="B134" s="60"/>
      <c r="C134" s="61"/>
      <c r="D134" s="62"/>
      <c r="E134" s="63"/>
      <c r="F134" s="63"/>
      <c r="G134" s="63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59"/>
      <c r="AH134" s="59"/>
      <c r="AI134" s="59"/>
      <c r="AJ134" s="59"/>
      <c r="AK134" s="59"/>
      <c r="AL134" s="59"/>
      <c r="AM134" s="59"/>
      <c r="AN134" s="64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64"/>
      <c r="BA134" s="59"/>
      <c r="BB134" s="59"/>
      <c r="BC134" s="59"/>
      <c r="BD134" s="64"/>
      <c r="BE134" s="64"/>
    </row>
    <row r="135" spans="1:57" ht="15.75">
      <c r="A135" s="59"/>
      <c r="B135" s="60"/>
      <c r="C135" s="61"/>
      <c r="D135" s="62"/>
      <c r="E135" s="63"/>
      <c r="F135" s="63"/>
      <c r="G135" s="63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59"/>
      <c r="AH135" s="59"/>
      <c r="AI135" s="59"/>
      <c r="AJ135" s="59"/>
      <c r="AK135" s="59"/>
      <c r="AL135" s="59"/>
      <c r="AM135" s="59"/>
      <c r="AN135" s="64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64"/>
      <c r="BA135" s="59"/>
      <c r="BB135" s="59"/>
      <c r="BC135" s="59"/>
      <c r="BD135" s="64"/>
      <c r="BE135" s="64"/>
    </row>
    <row r="136" spans="1:57" ht="15.75">
      <c r="A136" s="59"/>
      <c r="B136" s="60"/>
      <c r="C136" s="61"/>
      <c r="D136" s="62"/>
      <c r="E136" s="63"/>
      <c r="F136" s="63"/>
      <c r="G136" s="63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59"/>
      <c r="AH136" s="59"/>
      <c r="AI136" s="59"/>
      <c r="AJ136" s="59"/>
      <c r="AK136" s="59"/>
      <c r="AL136" s="59"/>
      <c r="AM136" s="59"/>
      <c r="AN136" s="64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64"/>
      <c r="BA136" s="59"/>
      <c r="BB136" s="59"/>
      <c r="BC136" s="59"/>
      <c r="BD136" s="64"/>
      <c r="BE136" s="64"/>
    </row>
    <row r="137" spans="1:57" ht="15.75">
      <c r="A137" s="59"/>
      <c r="B137" s="60"/>
      <c r="C137" s="61"/>
      <c r="D137" s="62"/>
      <c r="E137" s="63"/>
      <c r="F137" s="63"/>
      <c r="G137" s="63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  <c r="AH137" s="59"/>
      <c r="AI137" s="59"/>
      <c r="AJ137" s="59"/>
      <c r="AK137" s="59"/>
      <c r="AL137" s="59"/>
      <c r="AM137" s="59"/>
      <c r="AN137" s="64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64"/>
      <c r="BA137" s="59"/>
      <c r="BB137" s="59"/>
      <c r="BC137" s="59"/>
      <c r="BD137" s="64"/>
      <c r="BE137" s="64"/>
    </row>
    <row r="138" spans="1:57" ht="15.75">
      <c r="A138" s="59"/>
      <c r="B138" s="60"/>
      <c r="C138" s="61"/>
      <c r="D138" s="62"/>
      <c r="E138" s="63"/>
      <c r="F138" s="63"/>
      <c r="G138" s="63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59"/>
      <c r="AH138" s="59"/>
      <c r="AI138" s="59"/>
      <c r="AJ138" s="59"/>
      <c r="AK138" s="59"/>
      <c r="AL138" s="59"/>
      <c r="AM138" s="59"/>
      <c r="AN138" s="64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64"/>
      <c r="BA138" s="59"/>
      <c r="BB138" s="59"/>
      <c r="BC138" s="59"/>
      <c r="BD138" s="64"/>
      <c r="BE138" s="64"/>
    </row>
    <row r="139" spans="1:57" ht="15.75">
      <c r="A139" s="59"/>
      <c r="B139" s="60"/>
      <c r="C139" s="61"/>
      <c r="D139" s="62"/>
      <c r="E139" s="63"/>
      <c r="F139" s="63"/>
      <c r="G139" s="63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59"/>
      <c r="AH139" s="59"/>
      <c r="AI139" s="59"/>
      <c r="AJ139" s="59"/>
      <c r="AK139" s="59"/>
      <c r="AL139" s="59"/>
      <c r="AM139" s="59"/>
      <c r="AN139" s="64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64"/>
      <c r="BA139" s="59"/>
      <c r="BB139" s="59"/>
      <c r="BC139" s="59"/>
      <c r="BD139" s="64"/>
      <c r="BE139" s="64"/>
    </row>
    <row r="140" spans="1:57" ht="15.75">
      <c r="A140" s="59"/>
      <c r="B140" s="60"/>
      <c r="C140" s="61"/>
      <c r="D140" s="62"/>
      <c r="E140" s="63"/>
      <c r="F140" s="63"/>
      <c r="G140" s="63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59"/>
      <c r="AH140" s="59"/>
      <c r="AI140" s="59"/>
      <c r="AJ140" s="59"/>
      <c r="AK140" s="59"/>
      <c r="AL140" s="59"/>
      <c r="AM140" s="59"/>
      <c r="AN140" s="64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64"/>
      <c r="BA140" s="59"/>
      <c r="BB140" s="59"/>
      <c r="BC140" s="59"/>
      <c r="BD140" s="64"/>
      <c r="BE140" s="64"/>
    </row>
    <row r="141" spans="1:57" ht="15.75">
      <c r="A141" s="59"/>
      <c r="B141" s="60"/>
      <c r="C141" s="61"/>
      <c r="D141" s="62"/>
      <c r="E141" s="63"/>
      <c r="F141" s="63"/>
      <c r="G141" s="63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59"/>
      <c r="AH141" s="59"/>
      <c r="AI141" s="59"/>
      <c r="AJ141" s="59"/>
      <c r="AK141" s="59"/>
      <c r="AL141" s="59"/>
      <c r="AM141" s="59"/>
      <c r="AN141" s="64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64"/>
      <c r="BA141" s="59"/>
      <c r="BB141" s="59"/>
      <c r="BC141" s="59"/>
      <c r="BD141" s="64"/>
      <c r="BE141" s="64"/>
    </row>
    <row r="142" spans="1:57" ht="15.75">
      <c r="A142" s="59"/>
      <c r="B142" s="60"/>
      <c r="C142" s="61"/>
      <c r="D142" s="62"/>
      <c r="E142" s="63"/>
      <c r="F142" s="63"/>
      <c r="G142" s="63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59"/>
      <c r="AH142" s="59"/>
      <c r="AI142" s="59"/>
      <c r="AJ142" s="59"/>
      <c r="AK142" s="59"/>
      <c r="AL142" s="59"/>
      <c r="AM142" s="59"/>
      <c r="AN142" s="64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64"/>
      <c r="BA142" s="59"/>
      <c r="BB142" s="59"/>
      <c r="BC142" s="59"/>
      <c r="BD142" s="64"/>
      <c r="BE142" s="64"/>
    </row>
    <row r="143" spans="1:57" ht="15.75">
      <c r="A143" s="59"/>
      <c r="B143" s="60"/>
      <c r="C143" s="61"/>
      <c r="D143" s="62"/>
      <c r="E143" s="63"/>
      <c r="F143" s="63"/>
      <c r="G143" s="63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59"/>
      <c r="AH143" s="59"/>
      <c r="AI143" s="59"/>
      <c r="AJ143" s="59"/>
      <c r="AK143" s="59"/>
      <c r="AL143" s="59"/>
      <c r="AM143" s="59"/>
      <c r="AN143" s="64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64"/>
      <c r="BA143" s="59"/>
      <c r="BB143" s="59"/>
      <c r="BC143" s="59"/>
      <c r="BD143" s="64"/>
      <c r="BE143" s="64"/>
    </row>
    <row r="144" spans="1:57" ht="15.75">
      <c r="A144" s="59"/>
      <c r="B144" s="60"/>
      <c r="C144" s="61"/>
      <c r="D144" s="62"/>
      <c r="E144" s="63"/>
      <c r="F144" s="63"/>
      <c r="G144" s="63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59"/>
      <c r="AH144" s="59"/>
      <c r="AI144" s="59"/>
      <c r="AJ144" s="59"/>
      <c r="AK144" s="59"/>
      <c r="AL144" s="59"/>
      <c r="AM144" s="59"/>
      <c r="AN144" s="64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64"/>
      <c r="BA144" s="59"/>
      <c r="BB144" s="59"/>
      <c r="BC144" s="59"/>
      <c r="BD144" s="64"/>
      <c r="BE144" s="64"/>
    </row>
    <row r="145" spans="1:57" ht="15.75">
      <c r="A145" s="59"/>
      <c r="B145" s="60"/>
      <c r="C145" s="61"/>
      <c r="D145" s="62"/>
      <c r="E145" s="63"/>
      <c r="F145" s="63"/>
      <c r="G145" s="63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59"/>
      <c r="AH145" s="59"/>
      <c r="AI145" s="59"/>
      <c r="AJ145" s="59"/>
      <c r="AK145" s="59"/>
      <c r="AL145" s="59"/>
      <c r="AM145" s="59"/>
      <c r="AN145" s="64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64"/>
      <c r="BA145" s="59"/>
      <c r="BB145" s="59"/>
      <c r="BC145" s="59"/>
      <c r="BD145" s="64"/>
      <c r="BE145" s="64"/>
    </row>
    <row r="146" spans="1:57" ht="15.75">
      <c r="A146" s="59"/>
      <c r="B146" s="60"/>
      <c r="C146" s="61"/>
      <c r="D146" s="62"/>
      <c r="E146" s="63"/>
      <c r="F146" s="63"/>
      <c r="G146" s="63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59"/>
      <c r="AH146" s="59"/>
      <c r="AI146" s="59"/>
      <c r="AJ146" s="59"/>
      <c r="AK146" s="59"/>
      <c r="AL146" s="59"/>
      <c r="AM146" s="59"/>
      <c r="AN146" s="64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64"/>
      <c r="BA146" s="59"/>
      <c r="BB146" s="59"/>
      <c r="BC146" s="59"/>
      <c r="BD146" s="64"/>
      <c r="BE146" s="64"/>
    </row>
    <row r="147" spans="1:57" ht="15.75">
      <c r="A147" s="59"/>
      <c r="B147" s="60"/>
      <c r="C147" s="61"/>
      <c r="D147" s="62"/>
      <c r="E147" s="63"/>
      <c r="F147" s="63"/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59"/>
      <c r="AH147" s="59"/>
      <c r="AI147" s="59"/>
      <c r="AJ147" s="59"/>
      <c r="AK147" s="59"/>
      <c r="AL147" s="59"/>
      <c r="AM147" s="59"/>
      <c r="AN147" s="64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64"/>
      <c r="BA147" s="59"/>
      <c r="BB147" s="59"/>
      <c r="BC147" s="59"/>
      <c r="BD147" s="64"/>
      <c r="BE147" s="64"/>
    </row>
    <row r="148" spans="1:57" ht="15.75">
      <c r="A148" s="59"/>
      <c r="B148" s="60"/>
      <c r="C148" s="61"/>
      <c r="D148" s="62"/>
      <c r="E148" s="63"/>
      <c r="F148" s="63"/>
      <c r="G148" s="63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59"/>
      <c r="AH148" s="59"/>
      <c r="AI148" s="59"/>
      <c r="AJ148" s="59"/>
      <c r="AK148" s="59"/>
      <c r="AL148" s="59"/>
      <c r="AM148" s="59"/>
      <c r="AN148" s="64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64"/>
      <c r="BA148" s="59"/>
      <c r="BB148" s="59"/>
      <c r="BC148" s="59"/>
      <c r="BD148" s="64"/>
      <c r="BE148" s="64"/>
    </row>
    <row r="149" spans="1:57" ht="15.75">
      <c r="A149" s="59"/>
      <c r="B149" s="60"/>
      <c r="C149" s="61"/>
      <c r="D149" s="62"/>
      <c r="E149" s="63"/>
      <c r="F149" s="63"/>
      <c r="G149" s="63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59"/>
      <c r="AH149" s="59"/>
      <c r="AI149" s="59"/>
      <c r="AJ149" s="59"/>
      <c r="AK149" s="59"/>
      <c r="AL149" s="59"/>
      <c r="AM149" s="59"/>
      <c r="AN149" s="64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64"/>
      <c r="BA149" s="59"/>
      <c r="BB149" s="59"/>
      <c r="BC149" s="59"/>
      <c r="BD149" s="64"/>
      <c r="BE149" s="64"/>
    </row>
    <row r="150" spans="1:57" ht="15.75">
      <c r="A150" s="59"/>
      <c r="B150" s="60"/>
      <c r="C150" s="61"/>
      <c r="D150" s="62"/>
      <c r="E150" s="63"/>
      <c r="F150" s="63"/>
      <c r="G150" s="63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59"/>
      <c r="AH150" s="59"/>
      <c r="AI150" s="59"/>
      <c r="AJ150" s="59"/>
      <c r="AK150" s="59"/>
      <c r="AL150" s="59"/>
      <c r="AM150" s="59"/>
      <c r="AN150" s="64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64"/>
      <c r="BA150" s="59"/>
      <c r="BB150" s="59"/>
      <c r="BC150" s="59"/>
      <c r="BD150" s="64"/>
      <c r="BE150" s="64"/>
    </row>
    <row r="151" spans="1:57" ht="15.75">
      <c r="A151" s="59"/>
      <c r="B151" s="60"/>
      <c r="C151" s="61"/>
      <c r="D151" s="62"/>
      <c r="E151" s="63"/>
      <c r="F151" s="63"/>
      <c r="G151" s="63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59"/>
      <c r="AH151" s="59"/>
      <c r="AI151" s="59"/>
      <c r="AJ151" s="59"/>
      <c r="AK151" s="59"/>
      <c r="AL151" s="59"/>
      <c r="AM151" s="59"/>
      <c r="AN151" s="64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64"/>
      <c r="BA151" s="59"/>
      <c r="BB151" s="59"/>
      <c r="BC151" s="59"/>
      <c r="BD151" s="64"/>
      <c r="BE151" s="64"/>
    </row>
    <row r="152" spans="1:57" ht="15.75">
      <c r="A152" s="59"/>
      <c r="B152" s="60"/>
      <c r="C152" s="61"/>
      <c r="D152" s="62"/>
      <c r="E152" s="63"/>
      <c r="F152" s="63"/>
      <c r="G152" s="63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59"/>
      <c r="AH152" s="59"/>
      <c r="AI152" s="59"/>
      <c r="AJ152" s="59"/>
      <c r="AK152" s="59"/>
      <c r="AL152" s="59"/>
      <c r="AM152" s="59"/>
      <c r="AN152" s="64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64"/>
      <c r="BA152" s="59"/>
      <c r="BB152" s="59"/>
      <c r="BC152" s="59"/>
      <c r="BD152" s="64"/>
      <c r="BE152" s="64"/>
    </row>
    <row r="153" spans="1:57" ht="15.75">
      <c r="A153" s="59"/>
      <c r="B153" s="60"/>
      <c r="C153" s="61"/>
      <c r="D153" s="62"/>
      <c r="E153" s="63"/>
      <c r="F153" s="63"/>
      <c r="G153" s="63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59"/>
      <c r="AH153" s="59"/>
      <c r="AI153" s="59"/>
      <c r="AJ153" s="59"/>
      <c r="AK153" s="59"/>
      <c r="AL153" s="59"/>
      <c r="AM153" s="59"/>
      <c r="AN153" s="64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64"/>
      <c r="BA153" s="59"/>
      <c r="BB153" s="59"/>
      <c r="BC153" s="59"/>
      <c r="BD153" s="64"/>
      <c r="BE153" s="64"/>
    </row>
    <row r="154" spans="1:57" ht="15.75">
      <c r="A154" s="59"/>
      <c r="B154" s="60"/>
      <c r="C154" s="61"/>
      <c r="D154" s="62"/>
      <c r="E154" s="63"/>
      <c r="F154" s="63"/>
      <c r="G154" s="63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59"/>
      <c r="AH154" s="59"/>
      <c r="AI154" s="59"/>
      <c r="AJ154" s="59"/>
      <c r="AK154" s="59"/>
      <c r="AL154" s="59"/>
      <c r="AM154" s="59"/>
      <c r="AN154" s="64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64"/>
      <c r="BA154" s="59"/>
      <c r="BB154" s="59"/>
      <c r="BC154" s="59"/>
      <c r="BD154" s="64"/>
      <c r="BE154" s="64"/>
    </row>
    <row r="155" spans="1:57" ht="15.75">
      <c r="A155" s="59"/>
      <c r="B155" s="60"/>
      <c r="C155" s="61"/>
      <c r="D155" s="62"/>
      <c r="E155" s="63"/>
      <c r="F155" s="63"/>
      <c r="G155" s="63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59"/>
      <c r="AH155" s="59"/>
      <c r="AI155" s="59"/>
      <c r="AJ155" s="59"/>
      <c r="AK155" s="59"/>
      <c r="AL155" s="59"/>
      <c r="AM155" s="59"/>
      <c r="AN155" s="64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64"/>
      <c r="BA155" s="59"/>
      <c r="BB155" s="59"/>
      <c r="BC155" s="59"/>
      <c r="BD155" s="64"/>
      <c r="BE155" s="64"/>
    </row>
    <row r="156" spans="1:57" ht="15.75">
      <c r="A156" s="59"/>
      <c r="B156" s="60"/>
      <c r="C156" s="61"/>
      <c r="D156" s="62"/>
      <c r="E156" s="63"/>
      <c r="F156" s="63"/>
      <c r="G156" s="63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59"/>
      <c r="AH156" s="59"/>
      <c r="AI156" s="59"/>
      <c r="AJ156" s="59"/>
      <c r="AK156" s="59"/>
      <c r="AL156" s="59"/>
      <c r="AM156" s="59"/>
      <c r="AN156" s="64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64"/>
      <c r="BA156" s="59"/>
      <c r="BB156" s="59"/>
      <c r="BC156" s="59"/>
      <c r="BD156" s="64"/>
      <c r="BE156" s="64"/>
    </row>
    <row r="157" spans="1:57" ht="15.75">
      <c r="A157" s="59"/>
      <c r="B157" s="60"/>
      <c r="C157" s="61"/>
      <c r="D157" s="62"/>
      <c r="E157" s="63"/>
      <c r="F157" s="63"/>
      <c r="G157" s="63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59"/>
      <c r="AH157" s="59"/>
      <c r="AI157" s="59"/>
      <c r="AJ157" s="59"/>
      <c r="AK157" s="59"/>
      <c r="AL157" s="59"/>
      <c r="AM157" s="59"/>
      <c r="AN157" s="64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64"/>
      <c r="BA157" s="59"/>
      <c r="BB157" s="59"/>
      <c r="BC157" s="59"/>
      <c r="BD157" s="64"/>
      <c r="BE157" s="64"/>
    </row>
    <row r="158" spans="1:57" ht="15.75">
      <c r="A158" s="59"/>
      <c r="B158" s="60"/>
      <c r="C158" s="61"/>
      <c r="D158" s="62"/>
      <c r="E158" s="63"/>
      <c r="F158" s="63"/>
      <c r="G158" s="63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59"/>
      <c r="AH158" s="59"/>
      <c r="AI158" s="59"/>
      <c r="AJ158" s="59"/>
      <c r="AK158" s="59"/>
      <c r="AL158" s="59"/>
      <c r="AM158" s="59"/>
      <c r="AN158" s="64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64"/>
      <c r="BA158" s="59"/>
      <c r="BB158" s="59"/>
      <c r="BC158" s="59"/>
      <c r="BD158" s="64"/>
      <c r="BE158" s="64"/>
    </row>
    <row r="159" spans="1:57" ht="15.75">
      <c r="A159" s="59"/>
      <c r="B159" s="60"/>
      <c r="C159" s="61"/>
      <c r="D159" s="62"/>
      <c r="E159" s="63"/>
      <c r="F159" s="63"/>
      <c r="G159" s="63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59"/>
      <c r="AH159" s="59"/>
      <c r="AI159" s="59"/>
      <c r="AJ159" s="59"/>
      <c r="AK159" s="59"/>
      <c r="AL159" s="59"/>
      <c r="AM159" s="59"/>
      <c r="AN159" s="64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64"/>
      <c r="BA159" s="59"/>
      <c r="BB159" s="59"/>
      <c r="BC159" s="59"/>
      <c r="BD159" s="64"/>
      <c r="BE159" s="64"/>
    </row>
    <row r="160" spans="1:57" ht="15.75">
      <c r="A160" s="59"/>
      <c r="B160" s="60"/>
      <c r="C160" s="61"/>
      <c r="D160" s="62"/>
      <c r="E160" s="63"/>
      <c r="F160" s="63"/>
      <c r="G160" s="63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59"/>
      <c r="AH160" s="59"/>
      <c r="AI160" s="59"/>
      <c r="AJ160" s="59"/>
      <c r="AK160" s="59"/>
      <c r="AL160" s="59"/>
      <c r="AM160" s="59"/>
      <c r="AN160" s="64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64"/>
      <c r="BA160" s="59"/>
      <c r="BB160" s="59"/>
      <c r="BC160" s="59"/>
      <c r="BD160" s="64"/>
      <c r="BE160" s="64"/>
    </row>
    <row r="161" spans="1:57" ht="15.75">
      <c r="A161" s="59"/>
      <c r="B161" s="60"/>
      <c r="C161" s="61"/>
      <c r="D161" s="62"/>
      <c r="E161" s="63"/>
      <c r="F161" s="63"/>
      <c r="G161" s="63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59"/>
      <c r="AH161" s="59"/>
      <c r="AI161" s="59"/>
      <c r="AJ161" s="59"/>
      <c r="AK161" s="59"/>
      <c r="AL161" s="59"/>
      <c r="AM161" s="59"/>
      <c r="AN161" s="64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64"/>
      <c r="BA161" s="59"/>
      <c r="BB161" s="59"/>
      <c r="BC161" s="59"/>
      <c r="BD161" s="64"/>
      <c r="BE161" s="64"/>
    </row>
    <row r="162" spans="1:57" ht="15.75">
      <c r="A162" s="59"/>
      <c r="B162" s="60"/>
      <c r="C162" s="61"/>
      <c r="D162" s="62"/>
      <c r="E162" s="63"/>
      <c r="F162" s="63"/>
      <c r="G162" s="63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59"/>
      <c r="AH162" s="59"/>
      <c r="AI162" s="59"/>
      <c r="AJ162" s="59"/>
      <c r="AK162" s="59"/>
      <c r="AL162" s="59"/>
      <c r="AM162" s="59"/>
      <c r="AN162" s="64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64"/>
      <c r="BA162" s="59"/>
      <c r="BB162" s="59"/>
      <c r="BC162" s="59"/>
      <c r="BD162" s="64"/>
      <c r="BE162" s="64"/>
    </row>
    <row r="163" spans="1:57" ht="15.75">
      <c r="A163" s="59"/>
      <c r="B163" s="60"/>
      <c r="C163" s="61"/>
      <c r="D163" s="62"/>
      <c r="E163" s="63"/>
      <c r="F163" s="63"/>
      <c r="G163" s="63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59"/>
      <c r="AH163" s="59"/>
      <c r="AI163" s="59"/>
      <c r="AJ163" s="59"/>
      <c r="AK163" s="59"/>
      <c r="AL163" s="59"/>
      <c r="AM163" s="59"/>
      <c r="AN163" s="64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64"/>
      <c r="BA163" s="59"/>
      <c r="BB163" s="59"/>
      <c r="BC163" s="59"/>
      <c r="BD163" s="64"/>
      <c r="BE163" s="64"/>
    </row>
    <row r="164" spans="1:57" ht="15.75">
      <c r="A164" s="59"/>
      <c r="B164" s="60"/>
      <c r="C164" s="61"/>
      <c r="D164" s="62"/>
      <c r="E164" s="63"/>
      <c r="F164" s="63"/>
      <c r="G164" s="63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59"/>
      <c r="AH164" s="59"/>
      <c r="AI164" s="59"/>
      <c r="AJ164" s="59"/>
      <c r="AK164" s="59"/>
      <c r="AL164" s="59"/>
      <c r="AM164" s="59"/>
      <c r="AN164" s="64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64"/>
      <c r="BA164" s="59"/>
      <c r="BB164" s="59"/>
      <c r="BC164" s="59"/>
      <c r="BD164" s="64"/>
      <c r="BE164" s="64"/>
    </row>
    <row r="165" spans="1:57" ht="15.75">
      <c r="A165" s="59"/>
      <c r="B165" s="60"/>
      <c r="C165" s="61"/>
      <c r="D165" s="62"/>
      <c r="E165" s="63"/>
      <c r="F165" s="63"/>
      <c r="G165" s="63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59"/>
      <c r="AH165" s="59"/>
      <c r="AI165" s="59"/>
      <c r="AJ165" s="59"/>
      <c r="AK165" s="59"/>
      <c r="AL165" s="59"/>
      <c r="AM165" s="59"/>
      <c r="AN165" s="64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64"/>
      <c r="BA165" s="59"/>
      <c r="BB165" s="59"/>
      <c r="BC165" s="59"/>
      <c r="BD165" s="64"/>
      <c r="BE165" s="64"/>
    </row>
    <row r="166" spans="1:57" ht="15.75">
      <c r="A166" s="59"/>
      <c r="B166" s="60"/>
      <c r="C166" s="61"/>
      <c r="D166" s="62"/>
      <c r="E166" s="63"/>
      <c r="F166" s="63"/>
      <c r="G166" s="63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59"/>
      <c r="AH166" s="59"/>
      <c r="AI166" s="59"/>
      <c r="AJ166" s="59"/>
      <c r="AK166" s="59"/>
      <c r="AL166" s="59"/>
      <c r="AM166" s="59"/>
      <c r="AN166" s="64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64"/>
      <c r="BA166" s="59"/>
      <c r="BB166" s="59"/>
      <c r="BC166" s="59"/>
      <c r="BD166" s="64"/>
      <c r="BE166" s="64"/>
    </row>
    <row r="167" spans="1:57" ht="15.75">
      <c r="A167" s="59"/>
      <c r="B167" s="60"/>
      <c r="C167" s="61"/>
      <c r="D167" s="62"/>
      <c r="E167" s="63"/>
      <c r="F167" s="63"/>
      <c r="G167" s="63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59"/>
      <c r="AH167" s="59"/>
      <c r="AI167" s="59"/>
      <c r="AJ167" s="59"/>
      <c r="AK167" s="59"/>
      <c r="AL167" s="59"/>
      <c r="AM167" s="59"/>
      <c r="AN167" s="64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64"/>
      <c r="BA167" s="59"/>
      <c r="BB167" s="59"/>
      <c r="BC167" s="59"/>
      <c r="BD167" s="64"/>
      <c r="BE167" s="64"/>
    </row>
    <row r="168" spans="1:57" ht="15.75">
      <c r="A168" s="59"/>
      <c r="B168" s="60"/>
      <c r="C168" s="61"/>
      <c r="D168" s="62"/>
      <c r="E168" s="63"/>
      <c r="F168" s="63"/>
      <c r="G168" s="63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59"/>
      <c r="AH168" s="59"/>
      <c r="AI168" s="59"/>
      <c r="AJ168" s="59"/>
      <c r="AK168" s="59"/>
      <c r="AL168" s="59"/>
      <c r="AM168" s="59"/>
      <c r="AN168" s="64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64"/>
      <c r="BA168" s="59"/>
      <c r="BB168" s="59"/>
      <c r="BC168" s="59"/>
      <c r="BD168" s="64"/>
      <c r="BE168" s="64"/>
    </row>
    <row r="169" spans="1:57" ht="15.75">
      <c r="A169" s="59"/>
      <c r="B169" s="60"/>
      <c r="C169" s="61"/>
      <c r="D169" s="62"/>
      <c r="E169" s="63"/>
      <c r="F169" s="63"/>
      <c r="G169" s="63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59"/>
      <c r="AH169" s="59"/>
      <c r="AI169" s="59"/>
      <c r="AJ169" s="59"/>
      <c r="AK169" s="59"/>
      <c r="AL169" s="59"/>
      <c r="AM169" s="59"/>
      <c r="AN169" s="64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64"/>
      <c r="BA169" s="59"/>
      <c r="BB169" s="59"/>
      <c r="BC169" s="59"/>
      <c r="BD169" s="64"/>
      <c r="BE169" s="64"/>
    </row>
    <row r="170" spans="1:57" ht="15.75">
      <c r="A170" s="59"/>
      <c r="B170" s="60"/>
      <c r="C170" s="61"/>
      <c r="D170" s="62"/>
      <c r="E170" s="63"/>
      <c r="F170" s="63"/>
      <c r="G170" s="63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59"/>
      <c r="AH170" s="59"/>
      <c r="AI170" s="59"/>
      <c r="AJ170" s="59"/>
      <c r="AK170" s="59"/>
      <c r="AL170" s="59"/>
      <c r="AM170" s="59"/>
      <c r="AN170" s="64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64"/>
      <c r="BA170" s="59"/>
      <c r="BB170" s="59"/>
      <c r="BC170" s="59"/>
      <c r="BD170" s="64"/>
      <c r="BE170" s="64"/>
    </row>
    <row r="171" spans="1:57" ht="15.75">
      <c r="A171" s="59"/>
      <c r="B171" s="60"/>
      <c r="C171" s="61"/>
      <c r="D171" s="62"/>
      <c r="E171" s="63"/>
      <c r="F171" s="63"/>
      <c r="G171" s="63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59"/>
      <c r="AH171" s="59"/>
      <c r="AI171" s="59"/>
      <c r="AJ171" s="59"/>
      <c r="AK171" s="59"/>
      <c r="AL171" s="59"/>
      <c r="AM171" s="59"/>
      <c r="AN171" s="64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64"/>
      <c r="BA171" s="59"/>
      <c r="BB171" s="59"/>
      <c r="BC171" s="59"/>
      <c r="BD171" s="64"/>
      <c r="BE171" s="64"/>
    </row>
    <row r="172" spans="1:57" ht="15.75">
      <c r="A172" s="59"/>
      <c r="B172" s="60"/>
      <c r="C172" s="61"/>
      <c r="D172" s="62"/>
      <c r="E172" s="63"/>
      <c r="F172" s="63"/>
      <c r="G172" s="63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59"/>
      <c r="AH172" s="59"/>
      <c r="AI172" s="59"/>
      <c r="AJ172" s="59"/>
      <c r="AK172" s="59"/>
      <c r="AL172" s="59"/>
      <c r="AM172" s="59"/>
      <c r="AN172" s="64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64"/>
      <c r="BA172" s="59"/>
      <c r="BB172" s="59"/>
      <c r="BC172" s="59"/>
      <c r="BD172" s="64"/>
      <c r="BE172" s="64"/>
    </row>
    <row r="173" spans="1:57" ht="15.75">
      <c r="A173" s="59"/>
      <c r="B173" s="60"/>
      <c r="C173" s="61"/>
      <c r="D173" s="62"/>
      <c r="E173" s="63"/>
      <c r="F173" s="63"/>
      <c r="G173" s="63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59"/>
      <c r="AH173" s="59"/>
      <c r="AI173" s="59"/>
      <c r="AJ173" s="59"/>
      <c r="AK173" s="59"/>
      <c r="AL173" s="59"/>
      <c r="AM173" s="59"/>
      <c r="AN173" s="64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64"/>
      <c r="BA173" s="59"/>
      <c r="BB173" s="59"/>
      <c r="BC173" s="59"/>
      <c r="BD173" s="64"/>
      <c r="BE173" s="64"/>
    </row>
    <row r="174" spans="1:57" ht="15.75">
      <c r="A174" s="59"/>
      <c r="B174" s="60"/>
      <c r="C174" s="61"/>
      <c r="D174" s="62"/>
      <c r="E174" s="63"/>
      <c r="F174" s="63"/>
      <c r="G174" s="63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59"/>
      <c r="AH174" s="59"/>
      <c r="AI174" s="59"/>
      <c r="AJ174" s="59"/>
      <c r="AK174" s="59"/>
      <c r="AL174" s="59"/>
      <c r="AM174" s="59"/>
      <c r="AN174" s="64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64"/>
      <c r="BA174" s="59"/>
      <c r="BB174" s="59"/>
      <c r="BC174" s="59"/>
      <c r="BD174" s="64"/>
      <c r="BE174" s="64"/>
    </row>
    <row r="175" spans="1:57" ht="15.75">
      <c r="A175" s="59"/>
      <c r="B175" s="60"/>
      <c r="C175" s="61"/>
      <c r="D175" s="62"/>
      <c r="E175" s="63"/>
      <c r="F175" s="63"/>
      <c r="G175" s="63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59"/>
      <c r="AH175" s="59"/>
      <c r="AI175" s="59"/>
      <c r="AJ175" s="59"/>
      <c r="AK175" s="59"/>
      <c r="AL175" s="59"/>
      <c r="AM175" s="59"/>
      <c r="AN175" s="64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64"/>
      <c r="BA175" s="59"/>
      <c r="BB175" s="59"/>
      <c r="BC175" s="59"/>
      <c r="BD175" s="64"/>
      <c r="BE175" s="64"/>
    </row>
    <row r="176" spans="1:57" ht="15.75">
      <c r="A176" s="59"/>
      <c r="B176" s="60"/>
      <c r="C176" s="61"/>
      <c r="D176" s="62"/>
      <c r="E176" s="63"/>
      <c r="F176" s="63"/>
      <c r="G176" s="63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59"/>
      <c r="AH176" s="59"/>
      <c r="AI176" s="59"/>
      <c r="AJ176" s="59"/>
      <c r="AK176" s="59"/>
      <c r="AL176" s="59"/>
      <c r="AM176" s="59"/>
      <c r="AN176" s="64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64"/>
      <c r="BA176" s="59"/>
      <c r="BB176" s="59"/>
      <c r="BC176" s="59"/>
      <c r="BD176" s="64"/>
      <c r="BE176" s="64"/>
    </row>
    <row r="177" spans="1:57" ht="15.75">
      <c r="A177" s="59"/>
      <c r="B177" s="60"/>
      <c r="C177" s="61"/>
      <c r="D177" s="62"/>
      <c r="E177" s="63"/>
      <c r="F177" s="63"/>
      <c r="G177" s="63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59"/>
      <c r="AH177" s="59"/>
      <c r="AI177" s="59"/>
      <c r="AJ177" s="59"/>
      <c r="AK177" s="59"/>
      <c r="AL177" s="59"/>
      <c r="AM177" s="59"/>
      <c r="AN177" s="64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64"/>
      <c r="BA177" s="59"/>
      <c r="BB177" s="59"/>
      <c r="BC177" s="59"/>
      <c r="BD177" s="64"/>
      <c r="BE177" s="64"/>
    </row>
    <row r="178" spans="1:57" ht="15.75">
      <c r="A178" s="59"/>
      <c r="B178" s="60"/>
      <c r="C178" s="61"/>
      <c r="D178" s="62"/>
      <c r="E178" s="63"/>
      <c r="F178" s="63"/>
      <c r="G178" s="63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59"/>
      <c r="AH178" s="59"/>
      <c r="AI178" s="59"/>
      <c r="AJ178" s="59"/>
      <c r="AK178" s="59"/>
      <c r="AL178" s="59"/>
      <c r="AM178" s="59"/>
      <c r="AN178" s="64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64"/>
      <c r="BA178" s="59"/>
      <c r="BB178" s="59"/>
      <c r="BC178" s="59"/>
      <c r="BD178" s="64"/>
      <c r="BE178" s="64"/>
    </row>
    <row r="179" spans="1:57" ht="15.75">
      <c r="A179" s="59"/>
      <c r="B179" s="60"/>
      <c r="C179" s="61"/>
      <c r="D179" s="62"/>
      <c r="E179" s="63"/>
      <c r="F179" s="63"/>
      <c r="G179" s="63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59"/>
      <c r="AH179" s="59"/>
      <c r="AI179" s="59"/>
      <c r="AJ179" s="59"/>
      <c r="AK179" s="59"/>
      <c r="AL179" s="59"/>
      <c r="AM179" s="59"/>
      <c r="AN179" s="64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64"/>
      <c r="BA179" s="59"/>
      <c r="BB179" s="59"/>
      <c r="BC179" s="59"/>
      <c r="BD179" s="64"/>
      <c r="BE179" s="64"/>
    </row>
    <row r="180" spans="1:57" ht="15.75">
      <c r="A180" s="59"/>
      <c r="B180" s="60"/>
      <c r="C180" s="61"/>
      <c r="D180" s="62"/>
      <c r="E180" s="63"/>
      <c r="F180" s="63"/>
      <c r="G180" s="63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59"/>
      <c r="AH180" s="59"/>
      <c r="AI180" s="59"/>
      <c r="AJ180" s="59"/>
      <c r="AK180" s="59"/>
      <c r="AL180" s="59"/>
      <c r="AM180" s="59"/>
      <c r="AN180" s="64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64"/>
      <c r="BA180" s="59"/>
      <c r="BB180" s="59"/>
      <c r="BC180" s="59"/>
      <c r="BD180" s="64"/>
      <c r="BE180" s="64"/>
    </row>
    <row r="181" spans="1:57" ht="15.75">
      <c r="A181" s="59"/>
      <c r="B181" s="60"/>
      <c r="C181" s="61"/>
      <c r="D181" s="62"/>
      <c r="E181" s="63"/>
      <c r="F181" s="63"/>
      <c r="G181" s="63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59"/>
      <c r="AH181" s="59"/>
      <c r="AI181" s="59"/>
      <c r="AJ181" s="59"/>
      <c r="AK181" s="59"/>
      <c r="AL181" s="59"/>
      <c r="AM181" s="59"/>
      <c r="AN181" s="64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64"/>
      <c r="BA181" s="59"/>
      <c r="BB181" s="59"/>
      <c r="BC181" s="59"/>
      <c r="BD181" s="64"/>
      <c r="BE181" s="64"/>
    </row>
    <row r="182" spans="1:57" ht="15.75">
      <c r="A182" s="59"/>
      <c r="B182" s="60"/>
      <c r="C182" s="61"/>
      <c r="D182" s="62"/>
      <c r="E182" s="63"/>
      <c r="F182" s="63"/>
      <c r="G182" s="63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59"/>
      <c r="AH182" s="59"/>
      <c r="AI182" s="59"/>
      <c r="AJ182" s="59"/>
      <c r="AK182" s="59"/>
      <c r="AL182" s="59"/>
      <c r="AM182" s="59"/>
      <c r="AN182" s="64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64"/>
      <c r="BA182" s="59"/>
      <c r="BB182" s="59"/>
      <c r="BC182" s="59"/>
      <c r="BD182" s="64"/>
      <c r="BE182" s="64"/>
    </row>
    <row r="183" spans="1:57" ht="15.75">
      <c r="A183" s="59"/>
      <c r="B183" s="60"/>
      <c r="C183" s="61"/>
      <c r="D183" s="62"/>
      <c r="E183" s="63"/>
      <c r="F183" s="63"/>
      <c r="G183" s="63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59"/>
      <c r="AH183" s="59"/>
      <c r="AI183" s="59"/>
      <c r="AJ183" s="59"/>
      <c r="AK183" s="59"/>
      <c r="AL183" s="59"/>
      <c r="AM183" s="59"/>
      <c r="AN183" s="64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64"/>
      <c r="BA183" s="59"/>
      <c r="BB183" s="59"/>
      <c r="BC183" s="59"/>
      <c r="BD183" s="64"/>
      <c r="BE183" s="64"/>
    </row>
    <row r="184" spans="1:57" ht="15.75">
      <c r="A184" s="59"/>
      <c r="B184" s="60"/>
      <c r="C184" s="61"/>
      <c r="D184" s="62"/>
      <c r="E184" s="63"/>
      <c r="F184" s="63"/>
      <c r="G184" s="63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59"/>
      <c r="AH184" s="59"/>
      <c r="AI184" s="59"/>
      <c r="AJ184" s="59"/>
      <c r="AK184" s="59"/>
      <c r="AL184" s="59"/>
      <c r="AM184" s="59"/>
      <c r="AN184" s="64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64"/>
      <c r="BA184" s="59"/>
      <c r="BB184" s="59"/>
      <c r="BC184" s="59"/>
      <c r="BD184" s="64"/>
      <c r="BE184" s="64"/>
    </row>
    <row r="185" spans="1:57" ht="15.75">
      <c r="A185" s="59"/>
      <c r="B185" s="60"/>
      <c r="C185" s="61"/>
      <c r="D185" s="62"/>
      <c r="E185" s="63"/>
      <c r="F185" s="63"/>
      <c r="G185" s="63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59"/>
      <c r="AH185" s="59"/>
      <c r="AI185" s="59"/>
      <c r="AJ185" s="59"/>
      <c r="AK185" s="59"/>
      <c r="AL185" s="59"/>
      <c r="AM185" s="59"/>
      <c r="AN185" s="64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64"/>
      <c r="BA185" s="59"/>
      <c r="BB185" s="59"/>
      <c r="BC185" s="59"/>
      <c r="BD185" s="64"/>
      <c r="BE185" s="64"/>
    </row>
    <row r="186" spans="1:57" ht="15.75">
      <c r="A186" s="59"/>
      <c r="B186" s="60"/>
      <c r="C186" s="61"/>
      <c r="D186" s="62"/>
      <c r="E186" s="63"/>
      <c r="F186" s="63"/>
      <c r="G186" s="63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59"/>
      <c r="AH186" s="59"/>
      <c r="AI186" s="59"/>
      <c r="AJ186" s="59"/>
      <c r="AK186" s="59"/>
      <c r="AL186" s="59"/>
      <c r="AM186" s="59"/>
      <c r="AN186" s="64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64"/>
      <c r="BA186" s="59"/>
      <c r="BB186" s="59"/>
      <c r="BC186" s="59"/>
      <c r="BD186" s="64"/>
      <c r="BE186" s="64"/>
    </row>
    <row r="187" spans="1:57" ht="15.75">
      <c r="A187" s="59"/>
      <c r="B187" s="60"/>
      <c r="C187" s="61"/>
      <c r="D187" s="62"/>
      <c r="E187" s="63"/>
      <c r="F187" s="63"/>
      <c r="G187" s="63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59"/>
      <c r="AH187" s="59"/>
      <c r="AI187" s="59"/>
      <c r="AJ187" s="59"/>
      <c r="AK187" s="59"/>
      <c r="AL187" s="59"/>
      <c r="AM187" s="59"/>
      <c r="AN187" s="64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64"/>
      <c r="BA187" s="59"/>
      <c r="BB187" s="59"/>
      <c r="BC187" s="59"/>
      <c r="BD187" s="64"/>
      <c r="BE187" s="64"/>
    </row>
    <row r="188" spans="1:57" ht="15.75">
      <c r="A188" s="59"/>
      <c r="B188" s="60"/>
      <c r="C188" s="61"/>
      <c r="D188" s="62"/>
      <c r="E188" s="63"/>
      <c r="F188" s="63"/>
      <c r="G188" s="63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59"/>
      <c r="AH188" s="59"/>
      <c r="AI188" s="59"/>
      <c r="AJ188" s="59"/>
      <c r="AK188" s="59"/>
      <c r="AL188" s="59"/>
      <c r="AM188" s="59"/>
      <c r="AN188" s="64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64"/>
      <c r="BA188" s="59"/>
      <c r="BB188" s="59"/>
      <c r="BC188" s="59"/>
      <c r="BD188" s="64"/>
      <c r="BE188" s="64"/>
    </row>
    <row r="189" spans="1:57" ht="15.75">
      <c r="A189" s="59"/>
      <c r="B189" s="60"/>
      <c r="C189" s="61"/>
      <c r="D189" s="62"/>
      <c r="E189" s="63"/>
      <c r="F189" s="63"/>
      <c r="G189" s="63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59"/>
      <c r="AH189" s="59"/>
      <c r="AI189" s="59"/>
      <c r="AJ189" s="59"/>
      <c r="AK189" s="59"/>
      <c r="AL189" s="59"/>
      <c r="AM189" s="59"/>
      <c r="AN189" s="64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64"/>
      <c r="BA189" s="59"/>
      <c r="BB189" s="59"/>
      <c r="BC189" s="59"/>
      <c r="BD189" s="64"/>
      <c r="BE189" s="64"/>
    </row>
    <row r="190" spans="1:57" ht="15.75">
      <c r="A190" s="59"/>
      <c r="B190" s="60"/>
      <c r="C190" s="61"/>
      <c r="D190" s="62"/>
      <c r="E190" s="63"/>
      <c r="F190" s="63"/>
      <c r="G190" s="63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59"/>
      <c r="AH190" s="59"/>
      <c r="AI190" s="59"/>
      <c r="AJ190" s="59"/>
      <c r="AK190" s="59"/>
      <c r="AL190" s="59"/>
      <c r="AM190" s="59"/>
      <c r="AN190" s="64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64"/>
      <c r="BA190" s="59"/>
      <c r="BB190" s="59"/>
      <c r="BC190" s="59"/>
      <c r="BD190" s="64"/>
      <c r="BE190" s="64"/>
    </row>
    <row r="191" spans="1:57" ht="15.75">
      <c r="A191" s="59"/>
      <c r="B191" s="60"/>
      <c r="C191" s="61"/>
      <c r="D191" s="62"/>
      <c r="E191" s="63"/>
      <c r="F191" s="63"/>
      <c r="G191" s="63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59"/>
      <c r="AH191" s="59"/>
      <c r="AI191" s="59"/>
      <c r="AJ191" s="59"/>
      <c r="AK191" s="59"/>
      <c r="AL191" s="59"/>
      <c r="AM191" s="59"/>
      <c r="AN191" s="64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64"/>
      <c r="BA191" s="59"/>
      <c r="BB191" s="59"/>
      <c r="BC191" s="59"/>
      <c r="BD191" s="64"/>
      <c r="BE191" s="64"/>
    </row>
    <row r="192" spans="1:57" ht="15.75">
      <c r="A192" s="59"/>
      <c r="B192" s="60"/>
      <c r="C192" s="61"/>
      <c r="D192" s="62"/>
      <c r="E192" s="63"/>
      <c r="F192" s="63"/>
      <c r="G192" s="63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59"/>
      <c r="AH192" s="59"/>
      <c r="AI192" s="59"/>
      <c r="AJ192" s="59"/>
      <c r="AK192" s="59"/>
      <c r="AL192" s="59"/>
      <c r="AM192" s="59"/>
      <c r="AN192" s="64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64"/>
      <c r="BA192" s="59"/>
      <c r="BB192" s="59"/>
      <c r="BC192" s="59"/>
      <c r="BD192" s="64"/>
      <c r="BE192" s="64"/>
    </row>
    <row r="193" spans="1:57" ht="15.75">
      <c r="A193" s="59"/>
      <c r="B193" s="60"/>
      <c r="C193" s="61"/>
      <c r="D193" s="62"/>
      <c r="E193" s="63"/>
      <c r="F193" s="63"/>
      <c r="G193" s="63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59"/>
      <c r="AH193" s="59"/>
      <c r="AI193" s="59"/>
      <c r="AJ193" s="59"/>
      <c r="AK193" s="59"/>
      <c r="AL193" s="59"/>
      <c r="AM193" s="59"/>
      <c r="AN193" s="64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64"/>
      <c r="BA193" s="59"/>
      <c r="BB193" s="59"/>
      <c r="BC193" s="59"/>
      <c r="BD193" s="64"/>
      <c r="BE193" s="64"/>
    </row>
    <row r="194" spans="1:57" ht="15.75">
      <c r="A194" s="59"/>
      <c r="B194" s="60"/>
      <c r="C194" s="61"/>
      <c r="D194" s="62"/>
      <c r="E194" s="63"/>
      <c r="F194" s="63"/>
      <c r="G194" s="63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59"/>
      <c r="AH194" s="59"/>
      <c r="AI194" s="59"/>
      <c r="AJ194" s="59"/>
      <c r="AK194" s="59"/>
      <c r="AL194" s="59"/>
      <c r="AM194" s="59"/>
      <c r="AN194" s="64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64"/>
      <c r="BA194" s="59"/>
      <c r="BB194" s="59"/>
      <c r="BC194" s="59"/>
      <c r="BD194" s="64"/>
      <c r="BE194" s="64"/>
    </row>
    <row r="195" spans="1:57" ht="15.75">
      <c r="A195" s="59"/>
      <c r="B195" s="60"/>
      <c r="C195" s="61"/>
      <c r="D195" s="62"/>
      <c r="E195" s="63"/>
      <c r="F195" s="63"/>
      <c r="G195" s="63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59"/>
      <c r="AH195" s="59"/>
      <c r="AI195" s="59"/>
      <c r="AJ195" s="59"/>
      <c r="AK195" s="59"/>
      <c r="AL195" s="59"/>
      <c r="AM195" s="59"/>
      <c r="AN195" s="64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64"/>
      <c r="BA195" s="59"/>
      <c r="BB195" s="59"/>
      <c r="BC195" s="59"/>
      <c r="BD195" s="64"/>
      <c r="BE195" s="64"/>
    </row>
    <row r="196" spans="1:57" ht="15.75">
      <c r="A196" s="59"/>
      <c r="B196" s="60"/>
      <c r="C196" s="61"/>
      <c r="D196" s="62"/>
      <c r="E196" s="63"/>
      <c r="F196" s="63"/>
      <c r="G196" s="63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59"/>
      <c r="AH196" s="59"/>
      <c r="AI196" s="59"/>
      <c r="AJ196" s="59"/>
      <c r="AK196" s="59"/>
      <c r="AL196" s="59"/>
      <c r="AM196" s="59"/>
      <c r="AN196" s="64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64"/>
      <c r="BA196" s="59"/>
      <c r="BB196" s="59"/>
      <c r="BC196" s="59"/>
      <c r="BD196" s="64"/>
      <c r="BE196" s="64"/>
    </row>
    <row r="197" spans="1:57" ht="15.75">
      <c r="A197" s="59"/>
      <c r="B197" s="60"/>
      <c r="C197" s="61"/>
      <c r="D197" s="62"/>
      <c r="E197" s="63"/>
      <c r="F197" s="63"/>
      <c r="G197" s="63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59"/>
      <c r="AH197" s="59"/>
      <c r="AI197" s="59"/>
      <c r="AJ197" s="59"/>
      <c r="AK197" s="59"/>
      <c r="AL197" s="59"/>
      <c r="AM197" s="59"/>
      <c r="AN197" s="64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64"/>
      <c r="BA197" s="59"/>
      <c r="BB197" s="59"/>
      <c r="BC197" s="59"/>
      <c r="BD197" s="64"/>
      <c r="BE197" s="64"/>
    </row>
    <row r="198" spans="1:57" ht="15.75">
      <c r="A198" s="59"/>
      <c r="B198" s="60"/>
      <c r="C198" s="61"/>
      <c r="D198" s="62"/>
      <c r="E198" s="63"/>
      <c r="F198" s="63"/>
      <c r="G198" s="63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59"/>
      <c r="AH198" s="59"/>
      <c r="AI198" s="59"/>
      <c r="AJ198" s="59"/>
      <c r="AK198" s="59"/>
      <c r="AL198" s="59"/>
      <c r="AM198" s="59"/>
      <c r="AN198" s="64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64"/>
      <c r="BA198" s="59"/>
      <c r="BB198" s="59"/>
      <c r="BC198" s="59"/>
      <c r="BD198" s="64"/>
      <c r="BE198" s="64"/>
    </row>
    <row r="199" spans="1:57" ht="15.75">
      <c r="A199" s="59"/>
      <c r="B199" s="60"/>
      <c r="C199" s="61"/>
      <c r="D199" s="62"/>
      <c r="E199" s="63"/>
      <c r="F199" s="63"/>
      <c r="G199" s="63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59"/>
      <c r="AH199" s="59"/>
      <c r="AI199" s="59"/>
      <c r="AJ199" s="59"/>
      <c r="AK199" s="59"/>
      <c r="AL199" s="59"/>
      <c r="AM199" s="59"/>
      <c r="AN199" s="64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64"/>
      <c r="BA199" s="59"/>
      <c r="BB199" s="59"/>
      <c r="BC199" s="59"/>
      <c r="BD199" s="64"/>
      <c r="BE199" s="64"/>
    </row>
    <row r="200" spans="1:57" ht="15.75">
      <c r="A200" s="59"/>
      <c r="B200" s="60"/>
      <c r="C200" s="61"/>
      <c r="D200" s="62"/>
      <c r="E200" s="63"/>
      <c r="F200" s="63"/>
      <c r="G200" s="63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59"/>
      <c r="AH200" s="59"/>
      <c r="AI200" s="59"/>
      <c r="AJ200" s="59"/>
      <c r="AK200" s="59"/>
      <c r="AL200" s="59"/>
      <c r="AM200" s="59"/>
      <c r="AN200" s="64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64"/>
      <c r="BA200" s="59"/>
      <c r="BB200" s="59"/>
      <c r="BC200" s="59"/>
      <c r="BD200" s="64"/>
      <c r="BE200" s="64"/>
    </row>
    <row r="201" spans="1:57" ht="15.75">
      <c r="A201" s="59"/>
      <c r="B201" s="60"/>
      <c r="C201" s="61"/>
      <c r="D201" s="62"/>
      <c r="E201" s="63"/>
      <c r="F201" s="63"/>
      <c r="G201" s="63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59"/>
      <c r="AH201" s="59"/>
      <c r="AI201" s="59"/>
      <c r="AJ201" s="59"/>
      <c r="AK201" s="59"/>
      <c r="AL201" s="59"/>
      <c r="AM201" s="59"/>
      <c r="AN201" s="64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64"/>
      <c r="BA201" s="59"/>
      <c r="BB201" s="59"/>
      <c r="BC201" s="59"/>
      <c r="BD201" s="64"/>
      <c r="BE201" s="64"/>
    </row>
    <row r="202" spans="1:57" ht="15.75">
      <c r="A202" s="59"/>
      <c r="B202" s="60"/>
      <c r="C202" s="61"/>
      <c r="D202" s="62"/>
      <c r="E202" s="63"/>
      <c r="F202" s="63"/>
      <c r="G202" s="63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59"/>
      <c r="AH202" s="59"/>
      <c r="AI202" s="59"/>
      <c r="AJ202" s="59"/>
      <c r="AK202" s="59"/>
      <c r="AL202" s="59"/>
      <c r="AM202" s="59"/>
      <c r="AN202" s="64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64"/>
      <c r="BA202" s="59"/>
      <c r="BB202" s="59"/>
      <c r="BC202" s="59"/>
      <c r="BD202" s="64"/>
      <c r="BE202" s="64"/>
    </row>
    <row r="203" spans="1:57" ht="15.75">
      <c r="A203" s="59"/>
      <c r="B203" s="60"/>
      <c r="C203" s="61"/>
      <c r="D203" s="62"/>
      <c r="E203" s="63"/>
      <c r="F203" s="63"/>
      <c r="G203" s="63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59"/>
      <c r="AH203" s="59"/>
      <c r="AI203" s="59"/>
      <c r="AJ203" s="59"/>
      <c r="AK203" s="59"/>
      <c r="AL203" s="59"/>
      <c r="AM203" s="59"/>
      <c r="AN203" s="64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64"/>
      <c r="BA203" s="59"/>
      <c r="BB203" s="59"/>
      <c r="BC203" s="59"/>
      <c r="BD203" s="64"/>
      <c r="BE203" s="64"/>
    </row>
    <row r="204" spans="1:57" ht="15.75">
      <c r="A204" s="59"/>
      <c r="B204" s="60"/>
      <c r="C204" s="61"/>
      <c r="D204" s="62"/>
      <c r="E204" s="63"/>
      <c r="F204" s="63"/>
      <c r="G204" s="63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59"/>
      <c r="AH204" s="59"/>
      <c r="AI204" s="59"/>
      <c r="AJ204" s="59"/>
      <c r="AK204" s="59"/>
      <c r="AL204" s="59"/>
      <c r="AM204" s="59"/>
      <c r="AN204" s="64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64"/>
      <c r="BA204" s="59"/>
      <c r="BB204" s="59"/>
      <c r="BC204" s="59"/>
      <c r="BD204" s="64"/>
      <c r="BE204" s="64"/>
    </row>
    <row r="205" spans="1:57" ht="15.75">
      <c r="A205" s="59"/>
      <c r="B205" s="60"/>
      <c r="C205" s="61"/>
      <c r="D205" s="62"/>
      <c r="E205" s="63"/>
      <c r="F205" s="63"/>
      <c r="G205" s="63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59"/>
      <c r="AH205" s="59"/>
      <c r="AI205" s="59"/>
      <c r="AJ205" s="59"/>
      <c r="AK205" s="59"/>
      <c r="AL205" s="59"/>
      <c r="AM205" s="59"/>
      <c r="AN205" s="64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64"/>
      <c r="BA205" s="59"/>
      <c r="BB205" s="59"/>
      <c r="BC205" s="59"/>
      <c r="BD205" s="64"/>
      <c r="BE205" s="64"/>
    </row>
    <row r="206" spans="1:57" ht="15.75">
      <c r="A206" s="59"/>
      <c r="B206" s="60"/>
      <c r="C206" s="61"/>
      <c r="D206" s="62"/>
      <c r="E206" s="63"/>
      <c r="F206" s="63"/>
      <c r="G206" s="63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59"/>
      <c r="AH206" s="59"/>
      <c r="AI206" s="59"/>
      <c r="AJ206" s="59"/>
      <c r="AK206" s="59"/>
      <c r="AL206" s="59"/>
      <c r="AM206" s="59"/>
      <c r="AN206" s="64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64"/>
      <c r="BA206" s="59"/>
      <c r="BB206" s="59"/>
      <c r="BC206" s="59"/>
      <c r="BD206" s="64"/>
      <c r="BE206" s="64"/>
    </row>
    <row r="207" spans="1:57" ht="15.75">
      <c r="A207" s="59"/>
      <c r="B207" s="60"/>
      <c r="C207" s="61"/>
      <c r="D207" s="62"/>
      <c r="E207" s="63"/>
      <c r="F207" s="63"/>
      <c r="G207" s="63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59"/>
      <c r="AH207" s="59"/>
      <c r="AI207" s="59"/>
      <c r="AJ207" s="59"/>
      <c r="AK207" s="59"/>
      <c r="AL207" s="59"/>
      <c r="AM207" s="59"/>
      <c r="AN207" s="64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64"/>
      <c r="BA207" s="59"/>
      <c r="BB207" s="59"/>
      <c r="BC207" s="59"/>
      <c r="BD207" s="64"/>
      <c r="BE207" s="64"/>
    </row>
    <row r="208" spans="1:57" ht="15.75">
      <c r="A208" s="59"/>
      <c r="B208" s="60"/>
      <c r="C208" s="61"/>
      <c r="D208" s="62"/>
      <c r="E208" s="63"/>
      <c r="F208" s="63"/>
      <c r="G208" s="63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59"/>
      <c r="AH208" s="59"/>
      <c r="AI208" s="59"/>
      <c r="AJ208" s="59"/>
      <c r="AK208" s="59"/>
      <c r="AL208" s="59"/>
      <c r="AM208" s="59"/>
      <c r="AN208" s="64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64"/>
      <c r="BA208" s="59"/>
      <c r="BB208" s="59"/>
      <c r="BC208" s="59"/>
      <c r="BD208" s="64"/>
      <c r="BE208" s="64"/>
    </row>
    <row r="209" spans="1:57" ht="15.75">
      <c r="A209" s="59"/>
      <c r="B209" s="60"/>
      <c r="C209" s="61"/>
      <c r="D209" s="62"/>
      <c r="E209" s="63"/>
      <c r="F209" s="63"/>
      <c r="G209" s="63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59"/>
      <c r="AH209" s="59"/>
      <c r="AI209" s="59"/>
      <c r="AJ209" s="59"/>
      <c r="AK209" s="59"/>
      <c r="AL209" s="59"/>
      <c r="AM209" s="59"/>
      <c r="AN209" s="64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64"/>
      <c r="BA209" s="59"/>
      <c r="BB209" s="59"/>
      <c r="BC209" s="59"/>
      <c r="BD209" s="64"/>
      <c r="BE209" s="64"/>
    </row>
    <row r="210" spans="1:57" ht="15.75">
      <c r="A210" s="59"/>
      <c r="B210" s="60"/>
      <c r="C210" s="61"/>
      <c r="D210" s="62"/>
      <c r="E210" s="63"/>
      <c r="F210" s="63"/>
      <c r="G210" s="63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59"/>
      <c r="AH210" s="59"/>
      <c r="AI210" s="59"/>
      <c r="AJ210" s="59"/>
      <c r="AK210" s="59"/>
      <c r="AL210" s="59"/>
      <c r="AM210" s="59"/>
      <c r="AN210" s="64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64"/>
      <c r="BA210" s="59"/>
      <c r="BB210" s="59"/>
      <c r="BC210" s="59"/>
      <c r="BD210" s="64"/>
      <c r="BE210" s="64"/>
    </row>
    <row r="211" spans="1:57" ht="15.75">
      <c r="A211" s="59"/>
      <c r="B211" s="60"/>
      <c r="C211" s="61"/>
      <c r="D211" s="62"/>
      <c r="E211" s="63"/>
      <c r="F211" s="63"/>
      <c r="G211" s="63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59"/>
      <c r="AH211" s="59"/>
      <c r="AI211" s="59"/>
      <c r="AJ211" s="59"/>
      <c r="AK211" s="59"/>
      <c r="AL211" s="59"/>
      <c r="AM211" s="59"/>
      <c r="AN211" s="64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64"/>
      <c r="BA211" s="59"/>
      <c r="BB211" s="59"/>
      <c r="BC211" s="59"/>
      <c r="BD211" s="64"/>
      <c r="BE211" s="64"/>
    </row>
    <row r="212" spans="1:57" ht="15.75">
      <c r="A212" s="59"/>
      <c r="B212" s="60"/>
      <c r="C212" s="61"/>
      <c r="D212" s="62"/>
      <c r="E212" s="63"/>
      <c r="F212" s="63"/>
      <c r="G212" s="63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59"/>
      <c r="AH212" s="59"/>
      <c r="AI212" s="59"/>
      <c r="AJ212" s="59"/>
      <c r="AK212" s="59"/>
      <c r="AL212" s="59"/>
      <c r="AM212" s="59"/>
      <c r="AN212" s="64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64"/>
      <c r="BA212" s="59"/>
      <c r="BB212" s="59"/>
      <c r="BC212" s="59"/>
      <c r="BD212" s="64"/>
      <c r="BE212" s="64"/>
    </row>
    <row r="213" spans="1:57" ht="15.75">
      <c r="A213" s="59"/>
      <c r="B213" s="60"/>
      <c r="C213" s="61"/>
      <c r="D213" s="62"/>
      <c r="E213" s="63"/>
      <c r="F213" s="63"/>
      <c r="G213" s="63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59"/>
      <c r="AH213" s="59"/>
      <c r="AI213" s="59"/>
      <c r="AJ213" s="59"/>
      <c r="AK213" s="59"/>
      <c r="AL213" s="59"/>
      <c r="AM213" s="59"/>
      <c r="AN213" s="64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64"/>
      <c r="BA213" s="59"/>
      <c r="BB213" s="59"/>
      <c r="BC213" s="59"/>
      <c r="BD213" s="64"/>
      <c r="BE213" s="64"/>
    </row>
    <row r="214" spans="1:57" ht="15.75">
      <c r="A214" s="59"/>
      <c r="B214" s="60"/>
      <c r="C214" s="61"/>
      <c r="D214" s="62"/>
      <c r="E214" s="63"/>
      <c r="F214" s="63"/>
      <c r="G214" s="63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59"/>
      <c r="AH214" s="59"/>
      <c r="AI214" s="59"/>
      <c r="AJ214" s="59"/>
      <c r="AK214" s="59"/>
      <c r="AL214" s="59"/>
      <c r="AM214" s="59"/>
      <c r="AN214" s="64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64"/>
      <c r="BA214" s="59"/>
      <c r="BB214" s="59"/>
      <c r="BC214" s="59"/>
      <c r="BD214" s="64"/>
      <c r="BE214" s="64"/>
    </row>
    <row r="215" spans="1:57" ht="15.75">
      <c r="A215" s="59"/>
      <c r="B215" s="60"/>
      <c r="C215" s="61"/>
      <c r="D215" s="62"/>
      <c r="E215" s="63"/>
      <c r="F215" s="63"/>
      <c r="G215" s="63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59"/>
      <c r="AH215" s="59"/>
      <c r="AI215" s="59"/>
      <c r="AJ215" s="59"/>
      <c r="AK215" s="59"/>
      <c r="AL215" s="59"/>
      <c r="AM215" s="59"/>
      <c r="AN215" s="64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64"/>
      <c r="BA215" s="59"/>
      <c r="BB215" s="59"/>
      <c r="BC215" s="59"/>
      <c r="BD215" s="64"/>
      <c r="BE215" s="64"/>
    </row>
    <row r="216" spans="1:57" ht="15.75">
      <c r="A216" s="59"/>
      <c r="B216" s="60"/>
      <c r="C216" s="61"/>
      <c r="D216" s="62"/>
      <c r="E216" s="63"/>
      <c r="F216" s="63"/>
      <c r="G216" s="63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59"/>
      <c r="AH216" s="59"/>
      <c r="AI216" s="59"/>
      <c r="AJ216" s="59"/>
      <c r="AK216" s="59"/>
      <c r="AL216" s="59"/>
      <c r="AM216" s="59"/>
      <c r="AN216" s="64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64"/>
      <c r="BA216" s="59"/>
      <c r="BB216" s="59"/>
      <c r="BC216" s="59"/>
      <c r="BD216" s="64"/>
      <c r="BE216" s="64"/>
    </row>
    <row r="217" spans="1:57" ht="15.75">
      <c r="A217" s="59"/>
      <c r="B217" s="60"/>
      <c r="C217" s="61"/>
      <c r="D217" s="62"/>
      <c r="E217" s="63"/>
      <c r="F217" s="63"/>
      <c r="G217" s="63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59"/>
      <c r="AH217" s="59"/>
      <c r="AI217" s="59"/>
      <c r="AJ217" s="59"/>
      <c r="AK217" s="59"/>
      <c r="AL217" s="59"/>
      <c r="AM217" s="59"/>
      <c r="AN217" s="64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64"/>
      <c r="BA217" s="59"/>
      <c r="BB217" s="59"/>
      <c r="BC217" s="59"/>
      <c r="BD217" s="64"/>
      <c r="BE217" s="64"/>
    </row>
    <row r="218" spans="1:57" ht="15.75">
      <c r="A218" s="59"/>
      <c r="B218" s="60"/>
      <c r="C218" s="61"/>
      <c r="D218" s="62"/>
      <c r="E218" s="63"/>
      <c r="F218" s="63"/>
      <c r="G218" s="63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59"/>
      <c r="AH218" s="59"/>
      <c r="AI218" s="59"/>
      <c r="AJ218" s="59"/>
      <c r="AK218" s="59"/>
      <c r="AL218" s="59"/>
      <c r="AM218" s="59"/>
      <c r="AN218" s="64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64"/>
      <c r="BA218" s="59"/>
      <c r="BB218" s="59"/>
      <c r="BC218" s="59"/>
      <c r="BD218" s="64"/>
      <c r="BE218" s="64"/>
    </row>
    <row r="219" spans="1:57" ht="15.75">
      <c r="A219" s="59"/>
      <c r="B219" s="60"/>
      <c r="C219" s="61"/>
      <c r="D219" s="62"/>
      <c r="E219" s="63"/>
      <c r="F219" s="63"/>
      <c r="G219" s="63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59"/>
      <c r="AH219" s="59"/>
      <c r="AI219" s="59"/>
      <c r="AJ219" s="59"/>
      <c r="AK219" s="59"/>
      <c r="AL219" s="59"/>
      <c r="AM219" s="59"/>
      <c r="AN219" s="64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64"/>
      <c r="BA219" s="59"/>
      <c r="BB219" s="59"/>
      <c r="BC219" s="59"/>
      <c r="BD219" s="64"/>
      <c r="BE219" s="64"/>
    </row>
    <row r="220" spans="1:57" ht="15.75">
      <c r="A220" s="59"/>
      <c r="B220" s="60"/>
      <c r="C220" s="61"/>
      <c r="D220" s="62"/>
      <c r="E220" s="63"/>
      <c r="F220" s="63"/>
      <c r="G220" s="63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59"/>
      <c r="AH220" s="59"/>
      <c r="AI220" s="59"/>
      <c r="AJ220" s="59"/>
      <c r="AK220" s="59"/>
      <c r="AL220" s="59"/>
      <c r="AM220" s="59"/>
      <c r="AN220" s="64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64"/>
      <c r="BA220" s="59"/>
      <c r="BB220" s="59"/>
      <c r="BC220" s="59"/>
      <c r="BD220" s="64"/>
      <c r="BE220" s="64"/>
    </row>
    <row r="221" spans="1:57" ht="15.75">
      <c r="A221" s="59"/>
      <c r="B221" s="60"/>
      <c r="C221" s="61"/>
      <c r="D221" s="62"/>
      <c r="E221" s="63"/>
      <c r="F221" s="63"/>
      <c r="G221" s="63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59"/>
      <c r="AH221" s="59"/>
      <c r="AI221" s="59"/>
      <c r="AJ221" s="59"/>
      <c r="AK221" s="59"/>
      <c r="AL221" s="59"/>
      <c r="AM221" s="59"/>
      <c r="AN221" s="64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64"/>
      <c r="BA221" s="59"/>
      <c r="BB221" s="59"/>
      <c r="BC221" s="59"/>
      <c r="BD221" s="64"/>
      <c r="BE221" s="64"/>
    </row>
    <row r="222" spans="1:57" ht="15.75">
      <c r="A222" s="59"/>
      <c r="B222" s="60"/>
      <c r="C222" s="61"/>
      <c r="D222" s="62"/>
      <c r="E222" s="63"/>
      <c r="F222" s="63"/>
      <c r="G222" s="63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59"/>
      <c r="AH222" s="59"/>
      <c r="AI222" s="59"/>
      <c r="AJ222" s="59"/>
      <c r="AK222" s="59"/>
      <c r="AL222" s="59"/>
      <c r="AM222" s="59"/>
      <c r="AN222" s="64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64"/>
      <c r="BA222" s="59"/>
      <c r="BB222" s="59"/>
      <c r="BC222" s="59"/>
      <c r="BD222" s="64"/>
      <c r="BE222" s="64"/>
    </row>
    <row r="223" spans="1:57" ht="15.75">
      <c r="A223" s="59"/>
      <c r="B223" s="60"/>
      <c r="C223" s="61"/>
      <c r="D223" s="62"/>
      <c r="E223" s="63"/>
      <c r="F223" s="63"/>
      <c r="G223" s="63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59"/>
      <c r="AH223" s="59"/>
      <c r="AI223" s="59"/>
      <c r="AJ223" s="59"/>
      <c r="AK223" s="59"/>
      <c r="AL223" s="59"/>
      <c r="AM223" s="59"/>
      <c r="AN223" s="64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64"/>
      <c r="BA223" s="59"/>
      <c r="BB223" s="59"/>
      <c r="BC223" s="59"/>
      <c r="BD223" s="64"/>
      <c r="BE223" s="64"/>
    </row>
    <row r="224" spans="1:57" ht="15.75">
      <c r="A224" s="59"/>
      <c r="B224" s="60"/>
      <c r="C224" s="61"/>
      <c r="D224" s="62"/>
      <c r="E224" s="63"/>
      <c r="F224" s="63"/>
      <c r="G224" s="63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59"/>
      <c r="AH224" s="59"/>
      <c r="AI224" s="59"/>
      <c r="AJ224" s="59"/>
      <c r="AK224" s="59"/>
      <c r="AL224" s="59"/>
      <c r="AM224" s="59"/>
      <c r="AN224" s="64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64"/>
      <c r="BA224" s="59"/>
      <c r="BB224" s="59"/>
      <c r="BC224" s="59"/>
      <c r="BD224" s="64"/>
      <c r="BE224" s="64"/>
    </row>
    <row r="225" spans="1:57" ht="15.75">
      <c r="A225" s="59"/>
      <c r="B225" s="60"/>
      <c r="C225" s="61"/>
      <c r="D225" s="62"/>
      <c r="E225" s="63"/>
      <c r="F225" s="63"/>
      <c r="G225" s="63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59"/>
      <c r="AH225" s="59"/>
      <c r="AI225" s="59"/>
      <c r="AJ225" s="59"/>
      <c r="AK225" s="59"/>
      <c r="AL225" s="59"/>
      <c r="AM225" s="59"/>
      <c r="AN225" s="64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64"/>
      <c r="BA225" s="59"/>
      <c r="BB225" s="59"/>
      <c r="BC225" s="59"/>
      <c r="BD225" s="64"/>
      <c r="BE225" s="64"/>
    </row>
    <row r="226" spans="1:57" ht="15.75">
      <c r="A226" s="59"/>
      <c r="B226" s="60"/>
      <c r="C226" s="61"/>
      <c r="D226" s="62"/>
      <c r="E226" s="63"/>
      <c r="F226" s="63"/>
      <c r="G226" s="63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59"/>
      <c r="AH226" s="59"/>
      <c r="AI226" s="59"/>
      <c r="AJ226" s="59"/>
      <c r="AK226" s="59"/>
      <c r="AL226" s="59"/>
      <c r="AM226" s="59"/>
      <c r="AN226" s="64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64"/>
      <c r="BA226" s="59"/>
      <c r="BB226" s="59"/>
      <c r="BC226" s="59"/>
      <c r="BD226" s="64"/>
      <c r="BE226" s="64"/>
    </row>
    <row r="227" spans="1:57" ht="15.75">
      <c r="A227" s="59"/>
      <c r="B227" s="60"/>
      <c r="C227" s="61"/>
      <c r="D227" s="62"/>
      <c r="E227" s="63"/>
      <c r="F227" s="63"/>
      <c r="G227" s="63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59"/>
      <c r="AH227" s="59"/>
      <c r="AI227" s="59"/>
      <c r="AJ227" s="59"/>
      <c r="AK227" s="59"/>
      <c r="AL227" s="59"/>
      <c r="AM227" s="59"/>
      <c r="AN227" s="64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64"/>
      <c r="BA227" s="59"/>
      <c r="BB227" s="59"/>
      <c r="BC227" s="59"/>
      <c r="BD227" s="64"/>
      <c r="BE227" s="64"/>
    </row>
    <row r="228" spans="1:57" ht="15.75">
      <c r="A228" s="59"/>
      <c r="B228" s="60"/>
      <c r="C228" s="61"/>
      <c r="D228" s="62"/>
      <c r="E228" s="63"/>
      <c r="F228" s="63"/>
      <c r="G228" s="63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59"/>
      <c r="AH228" s="59"/>
      <c r="AI228" s="59"/>
      <c r="AJ228" s="59"/>
      <c r="AK228" s="59"/>
      <c r="AL228" s="59"/>
      <c r="AM228" s="59"/>
      <c r="AN228" s="64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64"/>
      <c r="BA228" s="59"/>
      <c r="BB228" s="59"/>
      <c r="BC228" s="59"/>
      <c r="BD228" s="64"/>
      <c r="BE228" s="64"/>
    </row>
    <row r="229" spans="1:57" ht="15.75">
      <c r="A229" s="59"/>
      <c r="B229" s="60"/>
      <c r="C229" s="61"/>
      <c r="D229" s="62"/>
      <c r="E229" s="63"/>
      <c r="F229" s="63"/>
      <c r="G229" s="63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59"/>
      <c r="AH229" s="59"/>
      <c r="AI229" s="59"/>
      <c r="AJ229" s="59"/>
      <c r="AK229" s="59"/>
      <c r="AL229" s="59"/>
      <c r="AM229" s="59"/>
      <c r="AN229" s="64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64"/>
      <c r="BA229" s="59"/>
      <c r="BB229" s="59"/>
      <c r="BC229" s="59"/>
      <c r="BD229" s="64"/>
      <c r="BE229" s="64"/>
    </row>
    <row r="230" spans="1:57" ht="15.75">
      <c r="A230" s="59"/>
      <c r="B230" s="60"/>
      <c r="C230" s="61"/>
      <c r="D230" s="62"/>
      <c r="E230" s="63"/>
      <c r="F230" s="63"/>
      <c r="G230" s="63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59"/>
      <c r="AH230" s="59"/>
      <c r="AI230" s="59"/>
      <c r="AJ230" s="59"/>
      <c r="AK230" s="59"/>
      <c r="AL230" s="59"/>
      <c r="AM230" s="59"/>
      <c r="AN230" s="64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64"/>
      <c r="BA230" s="59"/>
      <c r="BB230" s="59"/>
      <c r="BC230" s="59"/>
      <c r="BD230" s="64"/>
      <c r="BE230" s="64"/>
    </row>
    <row r="231" spans="1:57" ht="15.75">
      <c r="A231" s="59"/>
      <c r="B231" s="60"/>
      <c r="C231" s="61"/>
      <c r="D231" s="62"/>
      <c r="E231" s="63"/>
      <c r="F231" s="63"/>
      <c r="G231" s="63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59"/>
      <c r="AH231" s="59"/>
      <c r="AI231" s="59"/>
      <c r="AJ231" s="59"/>
      <c r="AK231" s="59"/>
      <c r="AL231" s="59"/>
      <c r="AM231" s="59"/>
      <c r="AN231" s="64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64"/>
      <c r="BA231" s="59"/>
      <c r="BB231" s="59"/>
      <c r="BC231" s="59"/>
      <c r="BD231" s="64"/>
      <c r="BE231" s="64"/>
    </row>
    <row r="232" spans="1:57" ht="15.75">
      <c r="A232" s="59"/>
      <c r="B232" s="60"/>
      <c r="C232" s="61"/>
      <c r="D232" s="62"/>
      <c r="E232" s="63"/>
      <c r="F232" s="63"/>
      <c r="G232" s="63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59"/>
      <c r="AH232" s="59"/>
      <c r="AI232" s="59"/>
      <c r="AJ232" s="59"/>
      <c r="AK232" s="59"/>
      <c r="AL232" s="59"/>
      <c r="AM232" s="59"/>
      <c r="AN232" s="64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64"/>
      <c r="BA232" s="59"/>
      <c r="BB232" s="59"/>
      <c r="BC232" s="59"/>
      <c r="BD232" s="64"/>
      <c r="BE232" s="64"/>
    </row>
    <row r="233" spans="1:57" ht="15.75">
      <c r="A233" s="59"/>
      <c r="B233" s="60"/>
      <c r="C233" s="61"/>
      <c r="D233" s="62"/>
      <c r="E233" s="63"/>
      <c r="F233" s="63"/>
      <c r="G233" s="63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59"/>
      <c r="AH233" s="59"/>
      <c r="AI233" s="59"/>
      <c r="AJ233" s="59"/>
      <c r="AK233" s="59"/>
      <c r="AL233" s="59"/>
      <c r="AM233" s="59"/>
      <c r="AN233" s="64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64"/>
      <c r="BA233" s="59"/>
      <c r="BB233" s="59"/>
      <c r="BC233" s="59"/>
      <c r="BD233" s="64"/>
      <c r="BE233" s="64"/>
    </row>
    <row r="234" spans="1:57" ht="15.75">
      <c r="A234" s="59"/>
      <c r="B234" s="60"/>
      <c r="C234" s="61"/>
      <c r="D234" s="62"/>
      <c r="E234" s="63"/>
      <c r="F234" s="63"/>
      <c r="G234" s="63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59"/>
      <c r="AH234" s="59"/>
      <c r="AI234" s="59"/>
      <c r="AJ234" s="59"/>
      <c r="AK234" s="59"/>
      <c r="AL234" s="59"/>
      <c r="AM234" s="59"/>
      <c r="AN234" s="64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64"/>
      <c r="BA234" s="59"/>
      <c r="BB234" s="59"/>
      <c r="BC234" s="59"/>
      <c r="BD234" s="64"/>
      <c r="BE234" s="64"/>
    </row>
    <row r="235" spans="1:57" ht="15.75">
      <c r="A235" s="59"/>
      <c r="B235" s="60"/>
      <c r="C235" s="61"/>
      <c r="D235" s="62"/>
      <c r="E235" s="63"/>
      <c r="F235" s="63"/>
      <c r="G235" s="63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59"/>
      <c r="AH235" s="59"/>
      <c r="AI235" s="59"/>
      <c r="AJ235" s="59"/>
      <c r="AK235" s="59"/>
      <c r="AL235" s="59"/>
      <c r="AM235" s="59"/>
      <c r="AN235" s="64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64"/>
      <c r="BA235" s="59"/>
      <c r="BB235" s="59"/>
      <c r="BC235" s="59"/>
      <c r="BD235" s="64"/>
      <c r="BE235" s="64"/>
    </row>
    <row r="236" spans="1:57" ht="15.75">
      <c r="A236" s="59"/>
      <c r="B236" s="60"/>
      <c r="C236" s="61"/>
      <c r="D236" s="62"/>
      <c r="E236" s="63"/>
      <c r="F236" s="63"/>
      <c r="G236" s="63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59"/>
      <c r="AH236" s="59"/>
      <c r="AI236" s="59"/>
      <c r="AJ236" s="59"/>
      <c r="AK236" s="59"/>
      <c r="AL236" s="59"/>
      <c r="AM236" s="59"/>
      <c r="AN236" s="64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64"/>
      <c r="BA236" s="59"/>
      <c r="BB236" s="59"/>
      <c r="BC236" s="59"/>
      <c r="BD236" s="64"/>
      <c r="BE236" s="64"/>
    </row>
    <row r="237" spans="1:57" ht="15.75">
      <c r="A237" s="59"/>
      <c r="B237" s="60"/>
      <c r="C237" s="61"/>
      <c r="D237" s="62"/>
      <c r="E237" s="63"/>
      <c r="F237" s="63"/>
      <c r="G237" s="63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59"/>
      <c r="AH237" s="59"/>
      <c r="AI237" s="59"/>
      <c r="AJ237" s="59"/>
      <c r="AK237" s="59"/>
      <c r="AL237" s="59"/>
      <c r="AM237" s="59"/>
      <c r="AN237" s="64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64"/>
      <c r="BA237" s="59"/>
      <c r="BB237" s="59"/>
      <c r="BC237" s="59"/>
      <c r="BD237" s="64"/>
      <c r="BE237" s="64"/>
    </row>
  </sheetData>
  <sheetProtection selectLockedCells="1" selectUnlockedCells="1"/>
  <autoFilter ref="B3:BE30"/>
  <mergeCells count="8">
    <mergeCell ref="H1:AI1"/>
    <mergeCell ref="AJ1:AY1"/>
    <mergeCell ref="AZ1:BE2"/>
    <mergeCell ref="AZ3:AZ30"/>
    <mergeCell ref="AR2:AY2"/>
    <mergeCell ref="AJ2:AM2"/>
    <mergeCell ref="AN2:AQ2"/>
    <mergeCell ref="H2:AI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Acer</cp:lastModifiedBy>
  <cp:lastPrinted>2017-08-29T05:11:49Z</cp:lastPrinted>
  <dcterms:created xsi:type="dcterms:W3CDTF">2013-09-16T09:28:35Z</dcterms:created>
  <dcterms:modified xsi:type="dcterms:W3CDTF">2017-10-10T17:43:14Z</dcterms:modified>
  <cp:category/>
  <cp:version/>
  <cp:contentType/>
  <cp:contentStatus/>
</cp:coreProperties>
</file>