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640" activeTab="0"/>
  </bookViews>
  <sheets>
    <sheet name="протокол" sheetId="1" r:id="rId1"/>
  </sheets>
  <definedNames>
    <definedName name="_xlnm._FilterDatabase" localSheetId="0" hidden="1">'протокол'!$B$3:$Q$46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<sst xmlns="http://schemas.openxmlformats.org/spreadsheetml/2006/main" count="208" uniqueCount="95">
  <si>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</si>
  <si>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</si>
  <si>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</si>
  <si>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</si>
  <si>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</si>
  <si>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</si>
  <si>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</si>
  <si>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</si>
  <si>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</si>
  <si>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</si>
  <si>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</si>
  <si>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Протокол школьного этапа олимпиады по математике  в  5-11 классах 2017-2018 учебный год.</t>
  </si>
  <si>
    <t>математика</t>
  </si>
  <si>
    <t>5Б</t>
  </si>
  <si>
    <t>5А</t>
  </si>
  <si>
    <t>5Д</t>
  </si>
  <si>
    <t>6Б</t>
  </si>
  <si>
    <t>6А</t>
  </si>
  <si>
    <t>7В</t>
  </si>
  <si>
    <t>7Д</t>
  </si>
  <si>
    <t>7Г</t>
  </si>
  <si>
    <t>7А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</si>
  <si>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</si>
  <si>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</si>
  <si>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</si>
  <si>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</si>
  <si>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</si>
  <si>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</si>
  <si>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</si>
  <si>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</si>
  <si>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</si>
  <si>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Абейсекера Елена Александровна</t>
  </si>
  <si>
    <t>Моторина Светлана Константиновна</t>
  </si>
  <si>
    <t>Молоткова Любовь Федоровна</t>
  </si>
  <si>
    <t>Шишканова Ирина Дмитриевна</t>
  </si>
  <si>
    <t>Долгова Виктория Викторовна</t>
  </si>
  <si>
    <t>10Б</t>
  </si>
  <si>
    <t>11А</t>
  </si>
  <si>
    <t xml:space="preserve">Абейсекера Елена Александровна/Барышникова Ирина Алексеевна </t>
  </si>
  <si>
    <t>Моторина Светлана Константиновна/Антипцева Валентина Васильевна</t>
  </si>
  <si>
    <t>Абейсекера Елена Александровна/Яшина Наталья Владимировна</t>
  </si>
  <si>
    <t>победитель</t>
  </si>
  <si>
    <t>призер</t>
  </si>
  <si>
    <t>от 16 сентября  2017 г.</t>
  </si>
  <si>
    <t>Члены жюри:</t>
  </si>
  <si>
    <t>Долгова В.В.</t>
  </si>
  <si>
    <t>Молоткова Л.Ф.</t>
  </si>
  <si>
    <t>Моторина С.К.</t>
  </si>
  <si>
    <t>Шишканова И.Д.</t>
  </si>
  <si>
    <t>Абейсекера Е.А.</t>
  </si>
  <si>
    <t>№
п/п</t>
  </si>
  <si>
    <t>КОД</t>
  </si>
  <si>
    <t>М-26</t>
  </si>
  <si>
    <t>М-27</t>
  </si>
  <si>
    <t>М-28</t>
  </si>
  <si>
    <t>М-29</t>
  </si>
  <si>
    <t>М-30</t>
  </si>
  <si>
    <t>М-31</t>
  </si>
  <si>
    <t>М-32</t>
  </si>
  <si>
    <t>М-33</t>
  </si>
  <si>
    <t>М-34</t>
  </si>
  <si>
    <t>М-35</t>
  </si>
  <si>
    <t>М-36</t>
  </si>
  <si>
    <t>М-37</t>
  </si>
  <si>
    <t>М-38</t>
  </si>
  <si>
    <t>М-39</t>
  </si>
  <si>
    <t>М-40</t>
  </si>
  <si>
    <t>М-41</t>
  </si>
  <si>
    <t>М-42</t>
  </si>
  <si>
    <t>М-43</t>
  </si>
  <si>
    <t>М-44</t>
  </si>
  <si>
    <t>М-45</t>
  </si>
  <si>
    <t>М-46</t>
  </si>
  <si>
    <t>М-47</t>
  </si>
  <si>
    <t>М-48</t>
  </si>
  <si>
    <t>М-49</t>
  </si>
  <si>
    <t>М-50</t>
  </si>
  <si>
    <t>М-51</t>
  </si>
  <si>
    <t>М-52</t>
  </si>
  <si>
    <t>М-53</t>
  </si>
  <si>
    <t>М-54</t>
  </si>
  <si>
    <t>М-55</t>
  </si>
  <si>
    <t>М-56</t>
  </si>
  <si>
    <t>М-57</t>
  </si>
  <si>
    <t>М-58</t>
  </si>
  <si>
    <t>М-59</t>
  </si>
  <si>
    <t>М-60</t>
  </si>
  <si>
    <t>М-61</t>
  </si>
  <si>
    <t>М-62</t>
  </si>
  <si>
    <t>М-63</t>
  </si>
  <si>
    <t>М-64</t>
  </si>
  <si>
    <t>М-65</t>
  </si>
  <si>
    <t>М-66</t>
  </si>
  <si>
    <t>М-67</t>
  </si>
  <si>
    <t>М-68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</si>
</sst>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2" fillId="0" borderId="0" xfId="56" applyFont="1" applyFill="1" applyAlignment="1">
      <alignment horizontal="left" wrapText="1"/>
      <protection/>
    </xf>
    <xf numFmtId="0" fontId="23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0" borderId="0" xfId="56" applyFont="1" applyFill="1" applyAlignment="1">
      <alignment horizontal="center" wrapText="1"/>
      <protection/>
    </xf>
    <xf numFmtId="0" fontId="27" fillId="0" borderId="0" xfId="56" applyFont="1">
      <alignment/>
      <protection/>
    </xf>
    <xf numFmtId="0" fontId="21" fillId="0" borderId="0" xfId="56" applyFont="1" applyAlignment="1">
      <alignment horizontal="center" vertical="top"/>
      <protection/>
    </xf>
    <xf numFmtId="0" fontId="24" fillId="0" borderId="10" xfId="56" applyFont="1" applyBorder="1" applyAlignment="1">
      <alignment vertical="top"/>
      <protection/>
    </xf>
    <xf numFmtId="0" fontId="21" fillId="0" borderId="0" xfId="56" applyFont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1" fillId="0" borderId="11" xfId="56" applyFont="1" applyFill="1" applyBorder="1" applyAlignment="1">
      <alignment horizontal="center" vertical="top" wrapText="1"/>
      <protection/>
    </xf>
    <xf numFmtId="0" fontId="24" fillId="0" borderId="11" xfId="56" applyNumberFormat="1" applyFont="1" applyFill="1" applyBorder="1" applyAlignment="1">
      <alignment horizontal="center" vertical="top" wrapText="1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4" fillId="0" borderId="11" xfId="56" applyFont="1" applyBorder="1" applyAlignment="1">
      <alignment horizontal="center" vertical="top"/>
      <protection/>
    </xf>
    <xf numFmtId="0" fontId="21" fillId="0" borderId="11" xfId="56" applyNumberFormat="1" applyFont="1" applyBorder="1" applyAlignment="1">
      <alignment horizontal="center" vertical="top"/>
      <protection/>
    </xf>
    <xf numFmtId="0" fontId="21" fillId="0" borderId="11" xfId="55" applyNumberFormat="1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0" xfId="56" applyFont="1" applyAlignment="1">
      <alignment vertical="top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0" applyFont="1" applyAlignment="1">
      <alignment horizontal="right" vertical="top"/>
    </xf>
    <xf numFmtId="0" fontId="24" fillId="0" borderId="0" xfId="56" applyFont="1" applyFill="1" applyBorder="1" applyAlignment="1">
      <alignment horizontal="left" vertical="top" wrapText="1"/>
      <protection/>
    </xf>
    <xf numFmtId="0" fontId="21" fillId="0" borderId="0" xfId="56" applyFont="1" applyFill="1" applyBorder="1" applyAlignment="1">
      <alignment horizontal="center" vertical="top" wrapText="1"/>
      <protection/>
    </xf>
    <xf numFmtId="49" fontId="24" fillId="0" borderId="0" xfId="56" applyNumberFormat="1" applyFont="1" applyFill="1" applyBorder="1" applyAlignment="1">
      <alignment horizontal="center" vertical="top" wrapText="1"/>
      <protection/>
    </xf>
    <xf numFmtId="0" fontId="24" fillId="24" borderId="12" xfId="56" applyFont="1" applyFill="1" applyBorder="1" applyAlignment="1">
      <alignment vertical="top" wrapText="1"/>
      <protection/>
    </xf>
    <xf numFmtId="0" fontId="24" fillId="0" borderId="12" xfId="56" applyFont="1" applyBorder="1" applyAlignment="1">
      <alignment vertical="top" wrapText="1"/>
      <protection/>
    </xf>
    <xf numFmtId="49" fontId="21" fillId="0" borderId="11" xfId="56" applyNumberFormat="1" applyFont="1" applyBorder="1" applyAlignment="1">
      <alignment horizontal="center" vertical="top" wrapText="1"/>
      <protection/>
    </xf>
    <xf numFmtId="49" fontId="21" fillId="0" borderId="11" xfId="56" applyNumberFormat="1" applyFont="1" applyFill="1" applyBorder="1" applyAlignment="1">
      <alignment horizontal="center" vertical="top" wrapText="1"/>
      <protection/>
    </xf>
    <xf numFmtId="0" fontId="21" fillId="0" borderId="11" xfId="56" applyFont="1" applyBorder="1" applyAlignment="1">
      <alignment horizontal="center" vertical="top" wrapText="1"/>
      <protection/>
    </xf>
    <xf numFmtId="0" fontId="24" fillId="0" borderId="11" xfId="56" applyFont="1" applyFill="1" applyBorder="1" applyAlignment="1">
      <alignment horizontal="left" vertical="top" wrapText="1"/>
      <protection/>
    </xf>
    <xf numFmtId="0" fontId="24" fillId="0" borderId="11" xfId="56" applyNumberFormat="1" applyFont="1" applyFill="1" applyBorder="1" applyAlignment="1">
      <alignment horizontal="left" vertical="top" wrapText="1"/>
      <protection/>
    </xf>
    <xf numFmtId="0" fontId="24" fillId="0" borderId="11" xfId="56" applyFont="1" applyBorder="1" applyAlignment="1">
      <alignment vertical="top"/>
      <protection/>
    </xf>
    <xf numFmtId="0" fontId="24" fillId="24" borderId="11" xfId="56" applyFont="1" applyFill="1" applyBorder="1" applyAlignment="1">
      <alignment horizontal="center" vertical="top"/>
      <protection/>
    </xf>
    <xf numFmtId="9" fontId="24" fillId="24" borderId="11" xfId="61" applyNumberFormat="1" applyFont="1" applyFill="1" applyBorder="1" applyAlignment="1">
      <alignment horizontal="center" vertical="top"/>
    </xf>
    <xf numFmtId="0" fontId="24" fillId="0" borderId="11" xfId="55" applyNumberFormat="1" applyFont="1" applyFill="1" applyBorder="1" applyAlignment="1">
      <alignment horizontal="left" vertical="top"/>
      <protection/>
    </xf>
    <xf numFmtId="0" fontId="21" fillId="0" borderId="11" xfId="55" applyNumberFormat="1" applyFont="1" applyFill="1" applyBorder="1" applyAlignment="1">
      <alignment horizontal="center" vertical="top"/>
      <protection/>
    </xf>
    <xf numFmtId="0" fontId="21" fillId="0" borderId="0" xfId="56" applyFont="1" applyFill="1" applyAlignment="1">
      <alignment vertical="top" wrapText="1"/>
      <protection/>
    </xf>
    <xf numFmtId="0" fontId="24" fillId="0" borderId="0" xfId="56" applyFont="1" applyFill="1" applyAlignment="1">
      <alignment horizontal="center" vertical="top" wrapText="1"/>
      <protection/>
    </xf>
    <xf numFmtId="0" fontId="24" fillId="0" borderId="0" xfId="56" applyFont="1" applyFill="1" applyAlignment="1">
      <alignment horizontal="left" vertical="top" wrapText="1"/>
      <protection/>
    </xf>
    <xf numFmtId="0" fontId="21" fillId="0" borderId="0" xfId="56" applyFont="1" applyFill="1" applyAlignment="1">
      <alignment horizontal="center" vertical="top" wrapText="1"/>
      <protection/>
    </xf>
    <xf numFmtId="0" fontId="24" fillId="0" borderId="0" xfId="0" applyFont="1" applyAlignment="1">
      <alignment horizontal="justify" vertical="top"/>
    </xf>
    <xf numFmtId="9" fontId="24" fillId="25" borderId="0" xfId="61" applyNumberFormat="1" applyFont="1" applyFill="1" applyBorder="1" applyAlignment="1">
      <alignment horizontal="center" vertical="top"/>
    </xf>
    <xf numFmtId="0" fontId="24" fillId="0" borderId="0" xfId="56" applyFont="1" applyBorder="1" applyAlignment="1">
      <alignment horizontal="center" vertical="top"/>
      <protection/>
    </xf>
    <xf numFmtId="0" fontId="24" fillId="0" borderId="0" xfId="56" applyFont="1" applyBorder="1" applyAlignment="1">
      <alignment vertical="top"/>
      <protection/>
    </xf>
    <xf numFmtId="0" fontId="21" fillId="0" borderId="0" xfId="0" applyFont="1" applyAlignment="1">
      <alignment vertical="top"/>
    </xf>
    <xf numFmtId="0" fontId="21" fillId="0" borderId="11" xfId="56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6.00390625" style="4" customWidth="1"/>
    <col min="2" max="2" width="10.421875" style="5" customWidth="1"/>
    <col min="3" max="3" width="19.28125" style="6" customWidth="1"/>
    <col min="4" max="4" width="8.00390625" style="7" customWidth="1"/>
    <col min="5" max="5" width="13.8515625" style="8" customWidth="1"/>
    <col min="6" max="6" width="7.57421875" style="9" customWidth="1"/>
    <col min="7" max="7" width="41.00390625" style="6" customWidth="1"/>
    <col min="8" max="12" width="5.7109375" style="1" customWidth="1"/>
    <col min="13" max="15" width="9.140625" style="2" customWidth="1"/>
    <col min="16" max="16" width="9.140625" style="1" customWidth="1"/>
    <col min="17" max="17" width="13.421875" style="1" customWidth="1"/>
    <col min="18" max="16384" width="9.140625" style="1" customWidth="1"/>
  </cols>
  <sheetData>
    <row r="1" spans="1:17" ht="24" customHeight="1">
      <c r="A1" s="49" t="s">
        <v>11</v>
      </c>
      <c r="B1" s="49"/>
      <c r="C1" s="49"/>
      <c r="D1" s="49"/>
      <c r="E1" s="49"/>
      <c r="F1" s="49"/>
      <c r="G1" s="49"/>
      <c r="H1" s="23"/>
      <c r="I1" s="23"/>
      <c r="J1" s="23"/>
      <c r="K1" s="23"/>
      <c r="L1" s="23"/>
      <c r="M1" s="24"/>
      <c r="N1" s="24"/>
      <c r="O1" s="11"/>
      <c r="P1" s="25"/>
      <c r="Q1" s="12"/>
    </row>
    <row r="2" spans="1:17" ht="18.75" customHeight="1">
      <c r="A2" s="13"/>
      <c r="B2" s="13"/>
      <c r="C2" s="26"/>
      <c r="D2" s="27"/>
      <c r="E2" s="14"/>
      <c r="F2" s="28"/>
      <c r="G2" s="14" t="s">
        <v>43</v>
      </c>
      <c r="H2" s="50" t="s">
        <v>9</v>
      </c>
      <c r="I2" s="50"/>
      <c r="J2" s="50"/>
      <c r="K2" s="50"/>
      <c r="L2" s="50"/>
      <c r="M2" s="29"/>
      <c r="N2" s="29"/>
      <c r="O2" s="29"/>
      <c r="P2" s="30"/>
      <c r="Q2" s="30"/>
    </row>
    <row r="3" spans="1:17" s="3" customFormat="1" ht="47.25">
      <c r="A3" s="31" t="s">
        <v>50</v>
      </c>
      <c r="B3" s="31" t="s">
        <v>6</v>
      </c>
      <c r="C3" s="32" t="s">
        <v>51</v>
      </c>
      <c r="D3" s="32" t="s">
        <v>10</v>
      </c>
      <c r="E3" s="32" t="s">
        <v>0</v>
      </c>
      <c r="F3" s="32" t="s">
        <v>1</v>
      </c>
      <c r="G3" s="32" t="s">
        <v>2</v>
      </c>
      <c r="H3" s="33">
        <v>1</v>
      </c>
      <c r="I3" s="33">
        <v>2</v>
      </c>
      <c r="J3" s="33">
        <v>3</v>
      </c>
      <c r="K3" s="33">
        <v>4</v>
      </c>
      <c r="L3" s="33">
        <v>5</v>
      </c>
      <c r="M3" s="29" t="s">
        <v>7</v>
      </c>
      <c r="N3" s="29" t="s">
        <v>3</v>
      </c>
      <c r="O3" s="29" t="s">
        <v>4</v>
      </c>
      <c r="P3" s="30" t="s">
        <v>5</v>
      </c>
      <c r="Q3" s="30" t="s">
        <v>8</v>
      </c>
    </row>
    <row r="4" spans="1:17" s="10" customFormat="1" ht="52.5" customHeight="1">
      <c r="A4" s="15">
        <v>1</v>
      </c>
      <c r="B4" s="20">
        <v>102</v>
      </c>
      <c r="C4" s="34" t="s">
        <v>52</v>
      </c>
      <c r="D4" s="16">
        <v>77</v>
      </c>
      <c r="E4" s="17" t="s">
        <v>12</v>
      </c>
      <c r="F4" s="18" t="s">
        <v>13</v>
      </c>
      <c r="G4" s="35" t="s">
        <v>38</v>
      </c>
      <c r="H4" s="36">
        <v>7</v>
      </c>
      <c r="I4" s="36">
        <v>2</v>
      </c>
      <c r="J4" s="36">
        <v>7</v>
      </c>
      <c r="K4" s="36">
        <v>5</v>
      </c>
      <c r="L4" s="36">
        <v>7</v>
      </c>
      <c r="M4" s="37">
        <f aca="true" t="shared" si="0" ref="M4:M15">SUM(H4:L4)</f>
        <v>28</v>
      </c>
      <c r="N4" s="37">
        <v>35</v>
      </c>
      <c r="O4" s="38">
        <f>M4/N4</f>
        <v>0.8</v>
      </c>
      <c r="P4" s="36">
        <v>1</v>
      </c>
      <c r="Q4" s="36" t="s">
        <v>42</v>
      </c>
    </row>
    <row r="5" spans="1:17" ht="47.25">
      <c r="A5" s="19">
        <v>2</v>
      </c>
      <c r="B5" s="20">
        <v>102</v>
      </c>
      <c r="C5" s="34" t="s">
        <v>53</v>
      </c>
      <c r="D5" s="16">
        <v>77</v>
      </c>
      <c r="E5" s="17" t="s">
        <v>12</v>
      </c>
      <c r="F5" s="18" t="s">
        <v>13</v>
      </c>
      <c r="G5" s="35" t="s">
        <v>38</v>
      </c>
      <c r="H5" s="36">
        <v>2</v>
      </c>
      <c r="I5" s="36">
        <v>0</v>
      </c>
      <c r="J5" s="36">
        <v>0</v>
      </c>
      <c r="K5" s="36">
        <v>3</v>
      </c>
      <c r="L5" s="36">
        <v>2</v>
      </c>
      <c r="M5" s="37">
        <f t="shared" si="0"/>
        <v>7</v>
      </c>
      <c r="N5" s="37">
        <v>35</v>
      </c>
      <c r="O5" s="38">
        <f aca="true" t="shared" si="1" ref="O5:O14">M5/N5</f>
        <v>0.2</v>
      </c>
      <c r="P5" s="36">
        <v>8</v>
      </c>
      <c r="Q5" s="36"/>
    </row>
    <row r="6" spans="1:17" ht="47.25">
      <c r="A6" s="15">
        <v>3</v>
      </c>
      <c r="B6" s="20">
        <v>102</v>
      </c>
      <c r="C6" s="34" t="s">
        <v>54</v>
      </c>
      <c r="D6" s="16">
        <v>77</v>
      </c>
      <c r="E6" s="17" t="s">
        <v>12</v>
      </c>
      <c r="F6" s="18" t="s">
        <v>14</v>
      </c>
      <c r="G6" s="35" t="s">
        <v>39</v>
      </c>
      <c r="H6" s="36">
        <v>0</v>
      </c>
      <c r="I6" s="36">
        <v>0</v>
      </c>
      <c r="J6" s="36">
        <v>7</v>
      </c>
      <c r="K6" s="36">
        <v>7</v>
      </c>
      <c r="L6" s="36">
        <v>7</v>
      </c>
      <c r="M6" s="37">
        <f t="shared" si="0"/>
        <v>21</v>
      </c>
      <c r="N6" s="37">
        <v>35</v>
      </c>
      <c r="O6" s="38">
        <f t="shared" si="1"/>
        <v>0.6</v>
      </c>
      <c r="P6" s="36">
        <v>3</v>
      </c>
      <c r="Q6" s="36" t="s">
        <v>42</v>
      </c>
    </row>
    <row r="7" spans="1:17" s="10" customFormat="1" ht="47.25">
      <c r="A7" s="15">
        <v>4</v>
      </c>
      <c r="B7" s="20">
        <v>102</v>
      </c>
      <c r="C7" s="34" t="s">
        <v>55</v>
      </c>
      <c r="D7" s="16">
        <v>77</v>
      </c>
      <c r="E7" s="17" t="s">
        <v>12</v>
      </c>
      <c r="F7" s="18" t="s">
        <v>14</v>
      </c>
      <c r="G7" s="35" t="s">
        <v>39</v>
      </c>
      <c r="H7" s="36">
        <v>7</v>
      </c>
      <c r="I7" s="36">
        <v>2</v>
      </c>
      <c r="J7" s="36">
        <v>7</v>
      </c>
      <c r="K7" s="36">
        <v>3</v>
      </c>
      <c r="L7" s="36">
        <v>7</v>
      </c>
      <c r="M7" s="37">
        <f t="shared" si="0"/>
        <v>26</v>
      </c>
      <c r="N7" s="37">
        <v>35</v>
      </c>
      <c r="O7" s="38">
        <f t="shared" si="1"/>
        <v>0.7428571428571429</v>
      </c>
      <c r="P7" s="36">
        <v>2</v>
      </c>
      <c r="Q7" s="36" t="s">
        <v>42</v>
      </c>
    </row>
    <row r="8" spans="1:17" ht="47.25">
      <c r="A8" s="19">
        <v>5</v>
      </c>
      <c r="B8" s="20">
        <v>102</v>
      </c>
      <c r="C8" s="34" t="s">
        <v>56</v>
      </c>
      <c r="D8" s="21">
        <v>77</v>
      </c>
      <c r="E8" s="17" t="s">
        <v>12</v>
      </c>
      <c r="F8" s="22" t="s">
        <v>15</v>
      </c>
      <c r="G8" s="35" t="s">
        <v>40</v>
      </c>
      <c r="H8" s="36">
        <v>2</v>
      </c>
      <c r="I8" s="36">
        <v>2</v>
      </c>
      <c r="J8" s="36">
        <v>0</v>
      </c>
      <c r="K8" s="36">
        <v>5</v>
      </c>
      <c r="L8" s="36">
        <v>7</v>
      </c>
      <c r="M8" s="37">
        <f t="shared" si="0"/>
        <v>16</v>
      </c>
      <c r="N8" s="37">
        <v>35</v>
      </c>
      <c r="O8" s="38">
        <f t="shared" si="1"/>
        <v>0.45714285714285713</v>
      </c>
      <c r="P8" s="36">
        <v>5</v>
      </c>
      <c r="Q8" s="36"/>
    </row>
    <row r="9" spans="1:17" ht="47.25">
      <c r="A9" s="15">
        <v>6</v>
      </c>
      <c r="B9" s="20">
        <v>102</v>
      </c>
      <c r="C9" s="34" t="s">
        <v>57</v>
      </c>
      <c r="D9" s="16">
        <v>77</v>
      </c>
      <c r="E9" s="17" t="s">
        <v>12</v>
      </c>
      <c r="F9" s="18" t="s">
        <v>13</v>
      </c>
      <c r="G9" s="35" t="s">
        <v>38</v>
      </c>
      <c r="H9" s="36">
        <v>0</v>
      </c>
      <c r="I9" s="36">
        <v>2</v>
      </c>
      <c r="J9" s="36">
        <v>0</v>
      </c>
      <c r="K9" s="36">
        <v>3</v>
      </c>
      <c r="L9" s="36">
        <v>0</v>
      </c>
      <c r="M9" s="37">
        <f t="shared" si="0"/>
        <v>5</v>
      </c>
      <c r="N9" s="37">
        <v>35</v>
      </c>
      <c r="O9" s="38">
        <f t="shared" si="1"/>
        <v>0.14285714285714285</v>
      </c>
      <c r="P9" s="36">
        <v>9</v>
      </c>
      <c r="Q9" s="36"/>
    </row>
    <row r="10" spans="1:17" ht="47.25">
      <c r="A10" s="15">
        <v>7</v>
      </c>
      <c r="B10" s="20">
        <v>102</v>
      </c>
      <c r="C10" s="34" t="s">
        <v>58</v>
      </c>
      <c r="D10" s="16">
        <v>77</v>
      </c>
      <c r="E10" s="17" t="s">
        <v>12</v>
      </c>
      <c r="F10" s="18" t="s">
        <v>13</v>
      </c>
      <c r="G10" s="35" t="s">
        <v>38</v>
      </c>
      <c r="H10" s="36">
        <v>7</v>
      </c>
      <c r="I10" s="36">
        <v>2</v>
      </c>
      <c r="J10" s="36">
        <v>7</v>
      </c>
      <c r="K10" s="36">
        <v>0</v>
      </c>
      <c r="L10" s="36">
        <v>5</v>
      </c>
      <c r="M10" s="37">
        <f t="shared" si="0"/>
        <v>21</v>
      </c>
      <c r="N10" s="37">
        <v>35</v>
      </c>
      <c r="O10" s="38">
        <f t="shared" si="1"/>
        <v>0.6</v>
      </c>
      <c r="P10" s="36">
        <v>3</v>
      </c>
      <c r="Q10" s="36" t="s">
        <v>42</v>
      </c>
    </row>
    <row r="11" spans="1:17" ht="47.25">
      <c r="A11" s="19">
        <v>9</v>
      </c>
      <c r="B11" s="20">
        <v>102</v>
      </c>
      <c r="C11" s="34" t="s">
        <v>59</v>
      </c>
      <c r="D11" s="16">
        <v>77</v>
      </c>
      <c r="E11" s="17" t="s">
        <v>12</v>
      </c>
      <c r="F11" s="18" t="s">
        <v>15</v>
      </c>
      <c r="G11" s="35" t="s">
        <v>40</v>
      </c>
      <c r="H11" s="36">
        <v>0</v>
      </c>
      <c r="I11" s="36">
        <v>2</v>
      </c>
      <c r="J11" s="36">
        <v>7</v>
      </c>
      <c r="K11" s="36">
        <v>2</v>
      </c>
      <c r="L11" s="36">
        <v>0</v>
      </c>
      <c r="M11" s="37">
        <f t="shared" si="0"/>
        <v>11</v>
      </c>
      <c r="N11" s="37">
        <v>35</v>
      </c>
      <c r="O11" s="38">
        <f t="shared" si="1"/>
        <v>0.3142857142857143</v>
      </c>
      <c r="P11" s="36">
        <v>7</v>
      </c>
      <c r="Q11" s="36"/>
    </row>
    <row r="12" spans="1:17" ht="47.25">
      <c r="A12" s="15">
        <v>10</v>
      </c>
      <c r="B12" s="20">
        <v>102</v>
      </c>
      <c r="C12" s="34" t="s">
        <v>60</v>
      </c>
      <c r="D12" s="16">
        <v>77</v>
      </c>
      <c r="E12" s="17" t="s">
        <v>12</v>
      </c>
      <c r="F12" s="18" t="s">
        <v>13</v>
      </c>
      <c r="G12" s="35" t="s">
        <v>38</v>
      </c>
      <c r="H12" s="36">
        <v>7</v>
      </c>
      <c r="I12" s="36">
        <v>2</v>
      </c>
      <c r="J12" s="36">
        <v>0</v>
      </c>
      <c r="K12" s="36">
        <v>5</v>
      </c>
      <c r="L12" s="36">
        <v>0</v>
      </c>
      <c r="M12" s="37">
        <f t="shared" si="0"/>
        <v>14</v>
      </c>
      <c r="N12" s="37">
        <v>35</v>
      </c>
      <c r="O12" s="38">
        <f t="shared" si="1"/>
        <v>0.4</v>
      </c>
      <c r="P12" s="36">
        <v>6</v>
      </c>
      <c r="Q12" s="36"/>
    </row>
    <row r="13" spans="1:17" ht="47.25">
      <c r="A13" s="15">
        <v>11</v>
      </c>
      <c r="B13" s="20">
        <v>102</v>
      </c>
      <c r="C13" s="34" t="s">
        <v>61</v>
      </c>
      <c r="D13" s="16">
        <v>77</v>
      </c>
      <c r="E13" s="17" t="s">
        <v>12</v>
      </c>
      <c r="F13" s="18" t="s">
        <v>14</v>
      </c>
      <c r="G13" s="35" t="s">
        <v>39</v>
      </c>
      <c r="H13" s="36">
        <v>7</v>
      </c>
      <c r="I13" s="36">
        <v>2</v>
      </c>
      <c r="J13" s="36">
        <v>0</v>
      </c>
      <c r="K13" s="36">
        <v>0</v>
      </c>
      <c r="L13" s="36">
        <v>7</v>
      </c>
      <c r="M13" s="37">
        <f t="shared" si="0"/>
        <v>16</v>
      </c>
      <c r="N13" s="37">
        <v>35</v>
      </c>
      <c r="O13" s="38">
        <f t="shared" si="1"/>
        <v>0.45714285714285713</v>
      </c>
      <c r="P13" s="36">
        <v>5</v>
      </c>
      <c r="Q13" s="36"/>
    </row>
    <row r="14" spans="1:17" ht="47.25">
      <c r="A14" s="19">
        <v>12</v>
      </c>
      <c r="B14" s="20">
        <v>102</v>
      </c>
      <c r="C14" s="34" t="s">
        <v>62</v>
      </c>
      <c r="D14" s="40">
        <v>77</v>
      </c>
      <c r="E14" s="17" t="s">
        <v>12</v>
      </c>
      <c r="F14" s="22" t="s">
        <v>14</v>
      </c>
      <c r="G14" s="35" t="s">
        <v>39</v>
      </c>
      <c r="H14" s="36">
        <v>7</v>
      </c>
      <c r="I14" s="36">
        <v>2</v>
      </c>
      <c r="J14" s="36">
        <v>7</v>
      </c>
      <c r="K14" s="36">
        <v>3</v>
      </c>
      <c r="L14" s="36">
        <v>0</v>
      </c>
      <c r="M14" s="37">
        <f t="shared" si="0"/>
        <v>19</v>
      </c>
      <c r="N14" s="37">
        <v>35</v>
      </c>
      <c r="O14" s="38">
        <f t="shared" si="1"/>
        <v>0.5428571428571428</v>
      </c>
      <c r="P14" s="36">
        <v>4</v>
      </c>
      <c r="Q14" s="36" t="s">
        <v>42</v>
      </c>
    </row>
    <row r="15" spans="1:17" ht="15.75">
      <c r="A15" s="19">
        <v>13</v>
      </c>
      <c r="B15" s="20">
        <v>102</v>
      </c>
      <c r="C15" s="34" t="s">
        <v>63</v>
      </c>
      <c r="D15" s="16">
        <v>77</v>
      </c>
      <c r="E15" s="17" t="s">
        <v>12</v>
      </c>
      <c r="F15" s="18" t="s">
        <v>16</v>
      </c>
      <c r="G15" s="35" t="s">
        <v>33</v>
      </c>
      <c r="H15" s="36">
        <v>7</v>
      </c>
      <c r="I15" s="36">
        <v>7</v>
      </c>
      <c r="J15" s="36">
        <v>2</v>
      </c>
      <c r="K15" s="36">
        <v>0</v>
      </c>
      <c r="L15" s="36">
        <v>0</v>
      </c>
      <c r="M15" s="37">
        <f t="shared" si="0"/>
        <v>16</v>
      </c>
      <c r="N15" s="37">
        <v>35</v>
      </c>
      <c r="O15" s="38">
        <f>M15/N15</f>
        <v>0.45714285714285713</v>
      </c>
      <c r="P15" s="36">
        <v>5</v>
      </c>
      <c r="Q15" s="36"/>
    </row>
    <row r="16" spans="1:17" ht="15.75">
      <c r="A16" s="19">
        <v>14</v>
      </c>
      <c r="B16" s="20">
        <v>102</v>
      </c>
      <c r="C16" s="34" t="s">
        <v>64</v>
      </c>
      <c r="D16" s="16">
        <v>77</v>
      </c>
      <c r="E16" s="17" t="s">
        <v>12</v>
      </c>
      <c r="F16" s="18" t="s">
        <v>17</v>
      </c>
      <c r="G16" s="35" t="s">
        <v>34</v>
      </c>
      <c r="H16" s="36">
        <v>7</v>
      </c>
      <c r="I16" s="36">
        <v>7</v>
      </c>
      <c r="J16" s="36">
        <v>6</v>
      </c>
      <c r="K16" s="36">
        <v>3</v>
      </c>
      <c r="L16" s="36">
        <v>0</v>
      </c>
      <c r="M16" s="37">
        <f aca="true" t="shared" si="2" ref="M16:M25">SUM(H16:L16)</f>
        <v>23</v>
      </c>
      <c r="N16" s="37">
        <v>35</v>
      </c>
      <c r="O16" s="38">
        <f aca="true" t="shared" si="3" ref="O16:O45">M16/N17</f>
        <v>0.6571428571428571</v>
      </c>
      <c r="P16" s="36">
        <v>4</v>
      </c>
      <c r="Q16" s="36" t="s">
        <v>42</v>
      </c>
    </row>
    <row r="17" spans="1:17" s="10" customFormat="1" ht="15.75">
      <c r="A17" s="19">
        <v>15</v>
      </c>
      <c r="B17" s="20">
        <v>102</v>
      </c>
      <c r="C17" s="34" t="s">
        <v>65</v>
      </c>
      <c r="D17" s="16">
        <v>77</v>
      </c>
      <c r="E17" s="17" t="s">
        <v>12</v>
      </c>
      <c r="F17" s="18" t="s">
        <v>16</v>
      </c>
      <c r="G17" s="35" t="s">
        <v>33</v>
      </c>
      <c r="H17" s="36">
        <v>7</v>
      </c>
      <c r="I17" s="36">
        <v>7</v>
      </c>
      <c r="J17" s="36">
        <v>7</v>
      </c>
      <c r="K17" s="36">
        <v>6</v>
      </c>
      <c r="L17" s="36">
        <v>4</v>
      </c>
      <c r="M17" s="37">
        <f t="shared" si="2"/>
        <v>31</v>
      </c>
      <c r="N17" s="37">
        <v>35</v>
      </c>
      <c r="O17" s="38">
        <f t="shared" si="3"/>
        <v>0.8857142857142857</v>
      </c>
      <c r="P17" s="36">
        <v>1</v>
      </c>
      <c r="Q17" s="36" t="s">
        <v>41</v>
      </c>
    </row>
    <row r="18" spans="1:17" s="10" customFormat="1" ht="15.75">
      <c r="A18" s="19">
        <v>16</v>
      </c>
      <c r="B18" s="20">
        <v>102</v>
      </c>
      <c r="C18" s="34" t="s">
        <v>66</v>
      </c>
      <c r="D18" s="16">
        <v>77</v>
      </c>
      <c r="E18" s="17" t="s">
        <v>12</v>
      </c>
      <c r="F18" s="18" t="s">
        <v>16</v>
      </c>
      <c r="G18" s="35" t="s">
        <v>33</v>
      </c>
      <c r="H18" s="36">
        <v>0</v>
      </c>
      <c r="I18" s="36">
        <v>7</v>
      </c>
      <c r="J18" s="36">
        <v>6</v>
      </c>
      <c r="K18" s="36">
        <v>6</v>
      </c>
      <c r="L18" s="36">
        <v>6</v>
      </c>
      <c r="M18" s="37">
        <f t="shared" si="2"/>
        <v>25</v>
      </c>
      <c r="N18" s="37">
        <v>35</v>
      </c>
      <c r="O18" s="38">
        <f t="shared" si="3"/>
        <v>0.7142857142857143</v>
      </c>
      <c r="P18" s="36">
        <v>3</v>
      </c>
      <c r="Q18" s="36" t="s">
        <v>42</v>
      </c>
    </row>
    <row r="19" spans="1:17" s="10" customFormat="1" ht="15.75">
      <c r="A19" s="19">
        <v>17</v>
      </c>
      <c r="B19" s="20">
        <v>102</v>
      </c>
      <c r="C19" s="34" t="s">
        <v>67</v>
      </c>
      <c r="D19" s="21">
        <v>77</v>
      </c>
      <c r="E19" s="17" t="s">
        <v>12</v>
      </c>
      <c r="F19" s="22" t="s">
        <v>17</v>
      </c>
      <c r="G19" s="35" t="s">
        <v>34</v>
      </c>
      <c r="H19" s="36">
        <v>7</v>
      </c>
      <c r="I19" s="36">
        <v>6</v>
      </c>
      <c r="J19" s="36">
        <v>6</v>
      </c>
      <c r="K19" s="36">
        <v>6</v>
      </c>
      <c r="L19" s="36">
        <v>4</v>
      </c>
      <c r="M19" s="37">
        <f t="shared" si="2"/>
        <v>29</v>
      </c>
      <c r="N19" s="37">
        <v>35</v>
      </c>
      <c r="O19" s="38">
        <f t="shared" si="3"/>
        <v>0.8285714285714286</v>
      </c>
      <c r="P19" s="36">
        <v>2</v>
      </c>
      <c r="Q19" s="36" t="s">
        <v>41</v>
      </c>
    </row>
    <row r="20" spans="1:17" ht="15.75">
      <c r="A20" s="15">
        <v>18</v>
      </c>
      <c r="B20" s="20">
        <v>102</v>
      </c>
      <c r="C20" s="34" t="s">
        <v>68</v>
      </c>
      <c r="D20" s="16">
        <v>77</v>
      </c>
      <c r="E20" s="17" t="s">
        <v>12</v>
      </c>
      <c r="F20" s="18" t="s">
        <v>18</v>
      </c>
      <c r="G20" s="34" t="s">
        <v>35</v>
      </c>
      <c r="H20" s="36">
        <v>0</v>
      </c>
      <c r="I20" s="36">
        <v>1</v>
      </c>
      <c r="J20" s="36">
        <v>0</v>
      </c>
      <c r="K20" s="36">
        <v>0</v>
      </c>
      <c r="L20" s="36">
        <v>0</v>
      </c>
      <c r="M20" s="37">
        <f t="shared" si="2"/>
        <v>1</v>
      </c>
      <c r="N20" s="37">
        <v>35</v>
      </c>
      <c r="O20" s="38">
        <f t="shared" si="3"/>
        <v>0.02857142857142857</v>
      </c>
      <c r="P20" s="36">
        <v>4</v>
      </c>
      <c r="Q20" s="36"/>
    </row>
    <row r="21" spans="1:17" ht="15.75">
      <c r="A21" s="15">
        <v>19</v>
      </c>
      <c r="B21" s="20">
        <v>102</v>
      </c>
      <c r="C21" s="34" t="s">
        <v>69</v>
      </c>
      <c r="D21" s="16">
        <v>77</v>
      </c>
      <c r="E21" s="17" t="s">
        <v>12</v>
      </c>
      <c r="F21" s="18" t="s">
        <v>19</v>
      </c>
      <c r="G21" s="34" t="s">
        <v>31</v>
      </c>
      <c r="H21" s="36">
        <v>7</v>
      </c>
      <c r="I21" s="36">
        <v>0</v>
      </c>
      <c r="J21" s="36">
        <v>0</v>
      </c>
      <c r="K21" s="36">
        <v>0</v>
      </c>
      <c r="L21" s="36">
        <v>5</v>
      </c>
      <c r="M21" s="37">
        <f t="shared" si="2"/>
        <v>12</v>
      </c>
      <c r="N21" s="37">
        <v>35</v>
      </c>
      <c r="O21" s="38">
        <f t="shared" si="3"/>
        <v>0.34285714285714286</v>
      </c>
      <c r="P21" s="36">
        <v>2</v>
      </c>
      <c r="Q21" s="36"/>
    </row>
    <row r="22" spans="1:17" ht="15.75">
      <c r="A22" s="19">
        <v>20</v>
      </c>
      <c r="B22" s="20">
        <v>102</v>
      </c>
      <c r="C22" s="34" t="s">
        <v>70</v>
      </c>
      <c r="D22" s="16">
        <v>77</v>
      </c>
      <c r="E22" s="17" t="s">
        <v>12</v>
      </c>
      <c r="F22" s="18" t="s">
        <v>19</v>
      </c>
      <c r="G22" s="34" t="s">
        <v>31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>
        <f t="shared" si="2"/>
        <v>0</v>
      </c>
      <c r="N22" s="37">
        <v>35</v>
      </c>
      <c r="O22" s="38">
        <f t="shared" si="3"/>
        <v>0</v>
      </c>
      <c r="P22" s="36">
        <v>5</v>
      </c>
      <c r="Q22" s="36"/>
    </row>
    <row r="23" spans="1:17" ht="15.75">
      <c r="A23" s="15">
        <v>21</v>
      </c>
      <c r="B23" s="20">
        <v>102</v>
      </c>
      <c r="C23" s="34" t="s">
        <v>71</v>
      </c>
      <c r="D23" s="16">
        <v>77</v>
      </c>
      <c r="E23" s="17" t="s">
        <v>12</v>
      </c>
      <c r="F23" s="18" t="s">
        <v>19</v>
      </c>
      <c r="G23" s="34" t="s">
        <v>31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7">
        <f t="shared" si="2"/>
        <v>0</v>
      </c>
      <c r="N23" s="37">
        <v>35</v>
      </c>
      <c r="O23" s="38">
        <f t="shared" si="3"/>
        <v>0</v>
      </c>
      <c r="P23" s="36">
        <v>5</v>
      </c>
      <c r="Q23" s="36"/>
    </row>
    <row r="24" spans="1:17" ht="15.75">
      <c r="A24" s="15">
        <v>22</v>
      </c>
      <c r="B24" s="20">
        <v>102</v>
      </c>
      <c r="C24" s="34" t="s">
        <v>72</v>
      </c>
      <c r="D24" s="16">
        <v>77</v>
      </c>
      <c r="E24" s="17" t="s">
        <v>12</v>
      </c>
      <c r="F24" s="18" t="s">
        <v>20</v>
      </c>
      <c r="G24" s="34" t="s">
        <v>31</v>
      </c>
      <c r="H24" s="36">
        <v>0</v>
      </c>
      <c r="I24" s="36">
        <v>1</v>
      </c>
      <c r="J24" s="36">
        <v>0</v>
      </c>
      <c r="K24" s="36">
        <v>0</v>
      </c>
      <c r="L24" s="36">
        <v>0</v>
      </c>
      <c r="M24" s="37">
        <f t="shared" si="2"/>
        <v>1</v>
      </c>
      <c r="N24" s="37">
        <v>35</v>
      </c>
      <c r="O24" s="38">
        <f t="shared" si="3"/>
        <v>0.02857142857142857</v>
      </c>
      <c r="P24" s="36">
        <v>4</v>
      </c>
      <c r="Q24" s="36"/>
    </row>
    <row r="25" spans="1:17" ht="15.75">
      <c r="A25" s="19">
        <v>23</v>
      </c>
      <c r="B25" s="20">
        <v>102</v>
      </c>
      <c r="C25" s="34" t="s">
        <v>73</v>
      </c>
      <c r="D25" s="40">
        <v>77</v>
      </c>
      <c r="E25" s="17" t="s">
        <v>12</v>
      </c>
      <c r="F25" s="22" t="s">
        <v>18</v>
      </c>
      <c r="G25" s="39" t="s">
        <v>35</v>
      </c>
      <c r="H25" s="36">
        <v>0</v>
      </c>
      <c r="I25" s="36">
        <v>1</v>
      </c>
      <c r="J25" s="36">
        <v>0</v>
      </c>
      <c r="K25" s="36">
        <v>6</v>
      </c>
      <c r="L25" s="36">
        <v>0</v>
      </c>
      <c r="M25" s="37">
        <f t="shared" si="2"/>
        <v>7</v>
      </c>
      <c r="N25" s="37">
        <v>35</v>
      </c>
      <c r="O25" s="38">
        <f t="shared" si="3"/>
        <v>0.2</v>
      </c>
      <c r="P25" s="36">
        <v>3</v>
      </c>
      <c r="Q25" s="36"/>
    </row>
    <row r="26" spans="1:17" ht="15.75">
      <c r="A26" s="19">
        <v>24</v>
      </c>
      <c r="B26" s="20">
        <v>102</v>
      </c>
      <c r="C26" s="34" t="s">
        <v>74</v>
      </c>
      <c r="D26" s="40">
        <v>77</v>
      </c>
      <c r="E26" s="17" t="s">
        <v>12</v>
      </c>
      <c r="F26" s="22" t="s">
        <v>21</v>
      </c>
      <c r="G26" s="39" t="s">
        <v>34</v>
      </c>
      <c r="H26" s="36">
        <v>7</v>
      </c>
      <c r="I26" s="36">
        <v>1</v>
      </c>
      <c r="J26" s="36">
        <v>7</v>
      </c>
      <c r="K26" s="36">
        <v>7</v>
      </c>
      <c r="L26" s="36">
        <v>0</v>
      </c>
      <c r="M26" s="37">
        <f aca="true" t="shared" si="4" ref="M26:M46">SUM(H26:L26)</f>
        <v>22</v>
      </c>
      <c r="N26" s="37">
        <v>35</v>
      </c>
      <c r="O26" s="38">
        <f t="shared" si="3"/>
        <v>0.6285714285714286</v>
      </c>
      <c r="P26" s="36">
        <v>1</v>
      </c>
      <c r="Q26" s="36" t="s">
        <v>42</v>
      </c>
    </row>
    <row r="27" spans="1:17" ht="15.75">
      <c r="A27" s="19">
        <v>25</v>
      </c>
      <c r="B27" s="20">
        <v>102</v>
      </c>
      <c r="C27" s="34" t="s">
        <v>75</v>
      </c>
      <c r="D27" s="40">
        <v>77</v>
      </c>
      <c r="E27" s="17" t="s">
        <v>12</v>
      </c>
      <c r="F27" s="22" t="s">
        <v>21</v>
      </c>
      <c r="G27" s="39" t="s">
        <v>34</v>
      </c>
      <c r="H27" s="36">
        <v>1</v>
      </c>
      <c r="I27" s="36">
        <v>0</v>
      </c>
      <c r="J27" s="36">
        <v>0</v>
      </c>
      <c r="K27" s="36">
        <v>0</v>
      </c>
      <c r="L27" s="36">
        <v>0</v>
      </c>
      <c r="M27" s="37">
        <f t="shared" si="4"/>
        <v>1</v>
      </c>
      <c r="N27" s="37">
        <v>35</v>
      </c>
      <c r="O27" s="38">
        <f t="shared" si="3"/>
        <v>0.02857142857142857</v>
      </c>
      <c r="P27" s="36">
        <v>4</v>
      </c>
      <c r="Q27" s="36"/>
    </row>
    <row r="28" spans="1:17" ht="15.75">
      <c r="A28" s="19">
        <v>26</v>
      </c>
      <c r="B28" s="20">
        <v>102</v>
      </c>
      <c r="C28" s="34" t="s">
        <v>76</v>
      </c>
      <c r="D28" s="40">
        <v>77</v>
      </c>
      <c r="E28" s="17" t="s">
        <v>12</v>
      </c>
      <c r="F28" s="22" t="s">
        <v>20</v>
      </c>
      <c r="G28" s="39" t="s">
        <v>31</v>
      </c>
      <c r="H28" s="36">
        <v>0</v>
      </c>
      <c r="I28" s="36">
        <v>1</v>
      </c>
      <c r="J28" s="36">
        <v>0</v>
      </c>
      <c r="K28" s="36">
        <v>0</v>
      </c>
      <c r="L28" s="36">
        <v>0</v>
      </c>
      <c r="M28" s="37">
        <f t="shared" si="4"/>
        <v>1</v>
      </c>
      <c r="N28" s="37">
        <v>35</v>
      </c>
      <c r="O28" s="38">
        <f t="shared" si="3"/>
        <v>0.02857142857142857</v>
      </c>
      <c r="P28" s="36">
        <v>4</v>
      </c>
      <c r="Q28" s="36"/>
    </row>
    <row r="29" spans="1:17" s="10" customFormat="1" ht="15.75">
      <c r="A29" s="19">
        <v>27</v>
      </c>
      <c r="B29" s="20">
        <v>102</v>
      </c>
      <c r="C29" s="34" t="s">
        <v>77</v>
      </c>
      <c r="D29" s="40">
        <v>77</v>
      </c>
      <c r="E29" s="17" t="s">
        <v>12</v>
      </c>
      <c r="F29" s="22" t="s">
        <v>22</v>
      </c>
      <c r="G29" s="35" t="s">
        <v>34</v>
      </c>
      <c r="H29" s="36">
        <v>7</v>
      </c>
      <c r="I29" s="36">
        <v>7</v>
      </c>
      <c r="J29" s="36">
        <v>0</v>
      </c>
      <c r="K29" s="36">
        <v>7</v>
      </c>
      <c r="L29" s="36">
        <v>7</v>
      </c>
      <c r="M29" s="37">
        <f t="shared" si="4"/>
        <v>28</v>
      </c>
      <c r="N29" s="37">
        <v>35</v>
      </c>
      <c r="O29" s="38">
        <f t="shared" si="3"/>
        <v>0.8</v>
      </c>
      <c r="P29" s="36">
        <v>1</v>
      </c>
      <c r="Q29" s="36" t="s">
        <v>42</v>
      </c>
    </row>
    <row r="30" spans="1:17" ht="15.75">
      <c r="A30" s="19">
        <v>28</v>
      </c>
      <c r="B30" s="20">
        <v>102</v>
      </c>
      <c r="C30" s="34" t="s">
        <v>78</v>
      </c>
      <c r="D30" s="40">
        <v>77</v>
      </c>
      <c r="E30" s="17" t="s">
        <v>12</v>
      </c>
      <c r="F30" s="22" t="s">
        <v>23</v>
      </c>
      <c r="G30" s="39" t="s">
        <v>34</v>
      </c>
      <c r="H30" s="36">
        <v>3</v>
      </c>
      <c r="I30" s="36">
        <v>4</v>
      </c>
      <c r="J30" s="36">
        <v>1</v>
      </c>
      <c r="K30" s="36">
        <v>0</v>
      </c>
      <c r="L30" s="36">
        <v>0</v>
      </c>
      <c r="M30" s="37">
        <f t="shared" si="4"/>
        <v>8</v>
      </c>
      <c r="N30" s="37">
        <v>35</v>
      </c>
      <c r="O30" s="38">
        <f t="shared" si="3"/>
        <v>0.22857142857142856</v>
      </c>
      <c r="P30" s="36">
        <v>3</v>
      </c>
      <c r="Q30" s="36"/>
    </row>
    <row r="31" spans="1:17" ht="15.75">
      <c r="A31" s="19">
        <v>29</v>
      </c>
      <c r="B31" s="20">
        <v>102</v>
      </c>
      <c r="C31" s="34" t="s">
        <v>79</v>
      </c>
      <c r="D31" s="40">
        <v>77</v>
      </c>
      <c r="E31" s="17" t="s">
        <v>12</v>
      </c>
      <c r="F31" s="22" t="s">
        <v>24</v>
      </c>
      <c r="G31" s="35" t="s">
        <v>33</v>
      </c>
      <c r="H31" s="36">
        <v>7</v>
      </c>
      <c r="I31" s="36">
        <v>7</v>
      </c>
      <c r="J31" s="36">
        <v>0</v>
      </c>
      <c r="K31" s="36">
        <v>7</v>
      </c>
      <c r="L31" s="36">
        <v>7</v>
      </c>
      <c r="M31" s="37">
        <f t="shared" si="4"/>
        <v>28</v>
      </c>
      <c r="N31" s="37">
        <v>35</v>
      </c>
      <c r="O31" s="38">
        <f t="shared" si="3"/>
        <v>0.8</v>
      </c>
      <c r="P31" s="36">
        <v>1</v>
      </c>
      <c r="Q31" s="36" t="s">
        <v>42</v>
      </c>
    </row>
    <row r="32" spans="1:17" ht="15.75">
      <c r="A32" s="19">
        <v>30</v>
      </c>
      <c r="B32" s="20">
        <v>102</v>
      </c>
      <c r="C32" s="34" t="s">
        <v>80</v>
      </c>
      <c r="D32" s="40">
        <v>77</v>
      </c>
      <c r="E32" s="17" t="s">
        <v>12</v>
      </c>
      <c r="F32" s="22" t="s">
        <v>25</v>
      </c>
      <c r="G32" s="35" t="s">
        <v>32</v>
      </c>
      <c r="H32" s="36">
        <v>3</v>
      </c>
      <c r="I32" s="36">
        <v>7</v>
      </c>
      <c r="J32" s="36">
        <v>0</v>
      </c>
      <c r="K32" s="36">
        <v>0</v>
      </c>
      <c r="L32" s="36">
        <v>0</v>
      </c>
      <c r="M32" s="37">
        <f t="shared" si="4"/>
        <v>10</v>
      </c>
      <c r="N32" s="37">
        <v>35</v>
      </c>
      <c r="O32" s="38">
        <f t="shared" si="3"/>
        <v>0.2857142857142857</v>
      </c>
      <c r="P32" s="36">
        <v>2</v>
      </c>
      <c r="Q32" s="36"/>
    </row>
    <row r="33" spans="1:17" ht="15.75">
      <c r="A33" s="19">
        <v>31</v>
      </c>
      <c r="B33" s="20">
        <v>102</v>
      </c>
      <c r="C33" s="34" t="s">
        <v>81</v>
      </c>
      <c r="D33" s="40">
        <v>77</v>
      </c>
      <c r="E33" s="17" t="s">
        <v>12</v>
      </c>
      <c r="F33" s="22" t="s">
        <v>24</v>
      </c>
      <c r="G33" s="35" t="s">
        <v>33</v>
      </c>
      <c r="H33" s="36">
        <v>3</v>
      </c>
      <c r="I33" s="36">
        <v>0</v>
      </c>
      <c r="J33" s="36">
        <v>0</v>
      </c>
      <c r="K33" s="36">
        <v>0</v>
      </c>
      <c r="L33" s="36">
        <v>5</v>
      </c>
      <c r="M33" s="37">
        <f t="shared" si="4"/>
        <v>8</v>
      </c>
      <c r="N33" s="37">
        <v>35</v>
      </c>
      <c r="O33" s="38">
        <f t="shared" si="3"/>
        <v>0.22857142857142856</v>
      </c>
      <c r="P33" s="36">
        <v>3</v>
      </c>
      <c r="Q33" s="36"/>
    </row>
    <row r="34" spans="1:17" ht="15.75">
      <c r="A34" s="19">
        <v>32</v>
      </c>
      <c r="B34" s="20">
        <v>102</v>
      </c>
      <c r="C34" s="34" t="s">
        <v>82</v>
      </c>
      <c r="D34" s="40">
        <v>77</v>
      </c>
      <c r="E34" s="17" t="s">
        <v>12</v>
      </c>
      <c r="F34" s="22" t="s">
        <v>26</v>
      </c>
      <c r="G34" s="35" t="s">
        <v>33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>
        <f t="shared" si="4"/>
        <v>0</v>
      </c>
      <c r="N34" s="37">
        <v>35</v>
      </c>
      <c r="O34" s="38">
        <f t="shared" si="3"/>
        <v>0</v>
      </c>
      <c r="P34" s="36">
        <v>6</v>
      </c>
      <c r="Q34" s="36"/>
    </row>
    <row r="35" spans="1:17" ht="15.75">
      <c r="A35" s="19">
        <v>33</v>
      </c>
      <c r="B35" s="20">
        <v>102</v>
      </c>
      <c r="C35" s="34" t="s">
        <v>83</v>
      </c>
      <c r="D35" s="40">
        <v>77</v>
      </c>
      <c r="E35" s="17" t="s">
        <v>12</v>
      </c>
      <c r="F35" s="22" t="s">
        <v>27</v>
      </c>
      <c r="G35" s="39" t="s">
        <v>35</v>
      </c>
      <c r="H35" s="36">
        <v>0</v>
      </c>
      <c r="I35" s="36">
        <v>0</v>
      </c>
      <c r="J35" s="36">
        <v>1</v>
      </c>
      <c r="K35" s="36">
        <v>0</v>
      </c>
      <c r="L35" s="36">
        <v>5</v>
      </c>
      <c r="M35" s="37">
        <f t="shared" si="4"/>
        <v>6</v>
      </c>
      <c r="N35" s="37">
        <v>35</v>
      </c>
      <c r="O35" s="38">
        <f t="shared" si="3"/>
        <v>0.17142857142857143</v>
      </c>
      <c r="P35" s="36">
        <v>4</v>
      </c>
      <c r="Q35" s="36"/>
    </row>
    <row r="36" spans="1:17" ht="15.75">
      <c r="A36" s="19">
        <v>34</v>
      </c>
      <c r="B36" s="20">
        <v>102</v>
      </c>
      <c r="C36" s="34" t="s">
        <v>84</v>
      </c>
      <c r="D36" s="40">
        <v>77</v>
      </c>
      <c r="E36" s="17" t="s">
        <v>12</v>
      </c>
      <c r="F36" s="22" t="s">
        <v>26</v>
      </c>
      <c r="G36" s="35" t="s">
        <v>33</v>
      </c>
      <c r="H36" s="36">
        <v>0</v>
      </c>
      <c r="I36" s="36">
        <v>0</v>
      </c>
      <c r="J36" s="36">
        <v>1</v>
      </c>
      <c r="K36" s="36">
        <v>0</v>
      </c>
      <c r="L36" s="36">
        <v>5</v>
      </c>
      <c r="M36" s="37">
        <f t="shared" si="4"/>
        <v>6</v>
      </c>
      <c r="N36" s="37">
        <v>35</v>
      </c>
      <c r="O36" s="38">
        <f t="shared" si="3"/>
        <v>0.17142857142857143</v>
      </c>
      <c r="P36" s="36">
        <v>4</v>
      </c>
      <c r="Q36" s="36"/>
    </row>
    <row r="37" spans="1:17" ht="15.75">
      <c r="A37" s="19">
        <v>35</v>
      </c>
      <c r="B37" s="20">
        <v>102</v>
      </c>
      <c r="C37" s="34" t="s">
        <v>85</v>
      </c>
      <c r="D37" s="40">
        <v>77</v>
      </c>
      <c r="E37" s="17" t="s">
        <v>12</v>
      </c>
      <c r="F37" s="22" t="s">
        <v>28</v>
      </c>
      <c r="G37" s="35" t="s">
        <v>32</v>
      </c>
      <c r="H37" s="36">
        <v>0</v>
      </c>
      <c r="I37" s="36">
        <v>7</v>
      </c>
      <c r="J37" s="36">
        <v>0</v>
      </c>
      <c r="K37" s="36">
        <v>5</v>
      </c>
      <c r="L37" s="36">
        <v>0</v>
      </c>
      <c r="M37" s="37">
        <f t="shared" si="4"/>
        <v>12</v>
      </c>
      <c r="N37" s="37">
        <v>35</v>
      </c>
      <c r="O37" s="38">
        <f t="shared" si="3"/>
        <v>0.34285714285714286</v>
      </c>
      <c r="P37" s="36">
        <v>3</v>
      </c>
      <c r="Q37" s="36"/>
    </row>
    <row r="38" spans="1:17" ht="15.75">
      <c r="A38" s="19">
        <v>36</v>
      </c>
      <c r="B38" s="20">
        <v>102</v>
      </c>
      <c r="C38" s="34" t="s">
        <v>86</v>
      </c>
      <c r="D38" s="40">
        <v>77</v>
      </c>
      <c r="E38" s="17" t="s">
        <v>12</v>
      </c>
      <c r="F38" s="22" t="s">
        <v>28</v>
      </c>
      <c r="G38" s="35" t="s">
        <v>32</v>
      </c>
      <c r="H38" s="36">
        <v>0</v>
      </c>
      <c r="I38" s="36">
        <v>7</v>
      </c>
      <c r="J38" s="36">
        <v>7</v>
      </c>
      <c r="K38" s="36">
        <v>5</v>
      </c>
      <c r="L38" s="36">
        <v>0</v>
      </c>
      <c r="M38" s="37">
        <f t="shared" si="4"/>
        <v>19</v>
      </c>
      <c r="N38" s="37">
        <v>35</v>
      </c>
      <c r="O38" s="38">
        <f t="shared" si="3"/>
        <v>0.5428571428571428</v>
      </c>
      <c r="P38" s="36">
        <v>1</v>
      </c>
      <c r="Q38" s="36" t="s">
        <v>42</v>
      </c>
    </row>
    <row r="39" spans="1:17" ht="15.75">
      <c r="A39" s="19">
        <v>37</v>
      </c>
      <c r="B39" s="20">
        <v>102</v>
      </c>
      <c r="C39" s="34" t="s">
        <v>87</v>
      </c>
      <c r="D39" s="40">
        <v>77</v>
      </c>
      <c r="E39" s="17" t="s">
        <v>12</v>
      </c>
      <c r="F39" s="22" t="s">
        <v>29</v>
      </c>
      <c r="G39" s="35" t="s">
        <v>32</v>
      </c>
      <c r="H39" s="36">
        <v>1</v>
      </c>
      <c r="I39" s="36">
        <v>7</v>
      </c>
      <c r="J39" s="36">
        <v>0</v>
      </c>
      <c r="K39" s="36">
        <v>0</v>
      </c>
      <c r="L39" s="36">
        <v>5</v>
      </c>
      <c r="M39" s="37">
        <f t="shared" si="4"/>
        <v>13</v>
      </c>
      <c r="N39" s="37">
        <v>35</v>
      </c>
      <c r="O39" s="38">
        <f t="shared" si="3"/>
        <v>0.37142857142857144</v>
      </c>
      <c r="P39" s="36">
        <v>2</v>
      </c>
      <c r="Q39" s="36"/>
    </row>
    <row r="40" spans="1:17" ht="15.75">
      <c r="A40" s="19">
        <v>38</v>
      </c>
      <c r="B40" s="20">
        <v>102</v>
      </c>
      <c r="C40" s="34" t="s">
        <v>88</v>
      </c>
      <c r="D40" s="40">
        <v>77</v>
      </c>
      <c r="E40" s="17" t="s">
        <v>12</v>
      </c>
      <c r="F40" s="22" t="s">
        <v>29</v>
      </c>
      <c r="G40" s="35" t="s">
        <v>32</v>
      </c>
      <c r="H40" s="36">
        <v>0</v>
      </c>
      <c r="I40" s="36">
        <v>0</v>
      </c>
      <c r="J40" s="36">
        <v>0</v>
      </c>
      <c r="K40" s="36">
        <v>0</v>
      </c>
      <c r="L40" s="36">
        <v>5</v>
      </c>
      <c r="M40" s="37">
        <f t="shared" si="4"/>
        <v>5</v>
      </c>
      <c r="N40" s="37">
        <v>35</v>
      </c>
      <c r="O40" s="38">
        <f t="shared" si="3"/>
        <v>0.14285714285714285</v>
      </c>
      <c r="P40" s="36">
        <v>5</v>
      </c>
      <c r="Q40" s="36"/>
    </row>
    <row r="41" spans="1:17" ht="15.75">
      <c r="A41" s="19">
        <v>39</v>
      </c>
      <c r="B41" s="20">
        <v>102</v>
      </c>
      <c r="C41" s="34" t="s">
        <v>89</v>
      </c>
      <c r="D41" s="40">
        <v>77</v>
      </c>
      <c r="E41" s="17" t="s">
        <v>12</v>
      </c>
      <c r="F41" s="22" t="s">
        <v>27</v>
      </c>
      <c r="G41" s="39" t="s">
        <v>35</v>
      </c>
      <c r="H41" s="36">
        <v>0</v>
      </c>
      <c r="I41" s="36">
        <v>0</v>
      </c>
      <c r="J41" s="36">
        <v>0</v>
      </c>
      <c r="K41" s="36">
        <v>0</v>
      </c>
      <c r="L41" s="36">
        <v>5</v>
      </c>
      <c r="M41" s="37">
        <f t="shared" si="4"/>
        <v>5</v>
      </c>
      <c r="N41" s="37">
        <v>35</v>
      </c>
      <c r="O41" s="38">
        <f t="shared" si="3"/>
        <v>0.14285714285714285</v>
      </c>
      <c r="P41" s="36">
        <v>5</v>
      </c>
      <c r="Q41" s="36"/>
    </row>
    <row r="42" spans="1:17" ht="15.75">
      <c r="A42" s="19">
        <v>40</v>
      </c>
      <c r="B42" s="20">
        <v>102</v>
      </c>
      <c r="C42" s="34" t="s">
        <v>90</v>
      </c>
      <c r="D42" s="40">
        <v>77</v>
      </c>
      <c r="E42" s="17" t="s">
        <v>12</v>
      </c>
      <c r="F42" s="22" t="s">
        <v>30</v>
      </c>
      <c r="G42" s="35" t="s">
        <v>33</v>
      </c>
      <c r="H42" s="36">
        <v>0</v>
      </c>
      <c r="I42" s="36">
        <v>0</v>
      </c>
      <c r="J42" s="36">
        <v>0</v>
      </c>
      <c r="K42" s="36">
        <v>5</v>
      </c>
      <c r="L42" s="36">
        <v>0</v>
      </c>
      <c r="M42" s="37">
        <f t="shared" si="4"/>
        <v>5</v>
      </c>
      <c r="N42" s="37">
        <v>35</v>
      </c>
      <c r="O42" s="38">
        <f t="shared" si="3"/>
        <v>0.14285714285714285</v>
      </c>
      <c r="P42" s="36">
        <v>2</v>
      </c>
      <c r="Q42" s="36"/>
    </row>
    <row r="43" spans="1:17" s="10" customFormat="1" ht="15.75">
      <c r="A43" s="19">
        <v>41</v>
      </c>
      <c r="B43" s="20">
        <v>102</v>
      </c>
      <c r="C43" s="34" t="s">
        <v>91</v>
      </c>
      <c r="D43" s="40">
        <v>77</v>
      </c>
      <c r="E43" s="17" t="s">
        <v>12</v>
      </c>
      <c r="F43" s="22" t="s">
        <v>30</v>
      </c>
      <c r="G43" s="35" t="s">
        <v>33</v>
      </c>
      <c r="H43" s="36">
        <v>7</v>
      </c>
      <c r="I43" s="36">
        <v>3</v>
      </c>
      <c r="J43" s="36">
        <v>6</v>
      </c>
      <c r="K43" s="36">
        <v>0</v>
      </c>
      <c r="L43" s="36">
        <v>7</v>
      </c>
      <c r="M43" s="37">
        <f t="shared" si="4"/>
        <v>23</v>
      </c>
      <c r="N43" s="37">
        <v>35</v>
      </c>
      <c r="O43" s="38">
        <f t="shared" si="3"/>
        <v>0.6571428571428571</v>
      </c>
      <c r="P43" s="36">
        <v>1</v>
      </c>
      <c r="Q43" s="36" t="s">
        <v>42</v>
      </c>
    </row>
    <row r="44" spans="1:17" ht="15.75">
      <c r="A44" s="19">
        <v>42</v>
      </c>
      <c r="B44" s="20">
        <v>102</v>
      </c>
      <c r="C44" s="34" t="s">
        <v>92</v>
      </c>
      <c r="D44" s="40">
        <v>77</v>
      </c>
      <c r="E44" s="17" t="s">
        <v>12</v>
      </c>
      <c r="F44" s="22" t="s">
        <v>36</v>
      </c>
      <c r="G44" s="39" t="s">
        <v>35</v>
      </c>
      <c r="H44" s="36">
        <v>0</v>
      </c>
      <c r="I44" s="36">
        <v>2</v>
      </c>
      <c r="J44" s="36">
        <v>0</v>
      </c>
      <c r="K44" s="36">
        <v>0</v>
      </c>
      <c r="L44" s="36">
        <v>0</v>
      </c>
      <c r="M44" s="37">
        <f t="shared" si="4"/>
        <v>2</v>
      </c>
      <c r="N44" s="37">
        <v>35</v>
      </c>
      <c r="O44" s="38">
        <f t="shared" si="3"/>
        <v>0.05714285714285714</v>
      </c>
      <c r="P44" s="36">
        <v>3</v>
      </c>
      <c r="Q44" s="36"/>
    </row>
    <row r="45" spans="1:17" ht="15.75">
      <c r="A45" s="19">
        <v>43</v>
      </c>
      <c r="B45" s="20">
        <v>102</v>
      </c>
      <c r="C45" s="34" t="s">
        <v>93</v>
      </c>
      <c r="D45" s="40">
        <v>77</v>
      </c>
      <c r="E45" s="17" t="s">
        <v>12</v>
      </c>
      <c r="F45" s="22" t="s">
        <v>37</v>
      </c>
      <c r="G45" s="35" t="s">
        <v>34</v>
      </c>
      <c r="H45" s="36">
        <v>4</v>
      </c>
      <c r="I45" s="36">
        <v>0</v>
      </c>
      <c r="J45" s="36">
        <v>4</v>
      </c>
      <c r="K45" s="36">
        <v>6</v>
      </c>
      <c r="L45" s="36">
        <v>7</v>
      </c>
      <c r="M45" s="37">
        <f t="shared" si="4"/>
        <v>21</v>
      </c>
      <c r="N45" s="37">
        <v>35</v>
      </c>
      <c r="O45" s="38">
        <f t="shared" si="3"/>
        <v>0.6</v>
      </c>
      <c r="P45" s="36">
        <v>1</v>
      </c>
      <c r="Q45" s="36" t="s">
        <v>42</v>
      </c>
    </row>
    <row r="46" spans="1:17" ht="15.75">
      <c r="A46" s="19">
        <v>44</v>
      </c>
      <c r="B46" s="20">
        <v>102</v>
      </c>
      <c r="C46" s="34" t="s">
        <v>94</v>
      </c>
      <c r="D46" s="40">
        <v>77</v>
      </c>
      <c r="E46" s="17" t="s">
        <v>12</v>
      </c>
      <c r="F46" s="22" t="s">
        <v>37</v>
      </c>
      <c r="G46" s="35" t="s">
        <v>34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7">
        <f t="shared" si="4"/>
        <v>0</v>
      </c>
      <c r="N46" s="37">
        <v>35</v>
      </c>
      <c r="O46" s="38">
        <v>0</v>
      </c>
      <c r="P46" s="36">
        <v>2</v>
      </c>
      <c r="Q46" s="36"/>
    </row>
    <row r="47" spans="1:17" ht="15.75">
      <c r="A47" s="24"/>
      <c r="B47" s="11"/>
      <c r="C47" s="43"/>
      <c r="D47" s="44"/>
      <c r="E47" s="42"/>
      <c r="F47" s="42"/>
      <c r="G47" s="43"/>
      <c r="H47" s="23"/>
      <c r="I47" s="23"/>
      <c r="J47" s="23"/>
      <c r="K47" s="23"/>
      <c r="L47" s="23"/>
      <c r="M47" s="24"/>
      <c r="N47" s="47"/>
      <c r="O47" s="46"/>
      <c r="P47" s="48"/>
      <c r="Q47" s="23"/>
    </row>
    <row r="48" spans="1:17" ht="15.75">
      <c r="A48" s="24"/>
      <c r="B48" s="11"/>
      <c r="C48" s="41" t="s">
        <v>44</v>
      </c>
      <c r="D48" s="44"/>
      <c r="E48" s="42"/>
      <c r="F48" s="42"/>
      <c r="G48" s="43"/>
      <c r="H48" s="23"/>
      <c r="I48" s="23"/>
      <c r="J48" s="23"/>
      <c r="K48" s="23"/>
      <c r="L48" s="23"/>
      <c r="M48" s="24"/>
      <c r="N48" s="47"/>
      <c r="O48" s="47"/>
      <c r="P48" s="48"/>
      <c r="Q48" s="23"/>
    </row>
    <row r="49" spans="1:17" ht="15.75">
      <c r="A49" s="24"/>
      <c r="B49" s="11"/>
      <c r="C49" s="45" t="s">
        <v>45</v>
      </c>
      <c r="D49" s="44"/>
      <c r="E49" s="42"/>
      <c r="F49" s="42"/>
      <c r="G49" s="43"/>
      <c r="H49" s="23"/>
      <c r="I49" s="23"/>
      <c r="J49" s="23"/>
      <c r="K49" s="23"/>
      <c r="L49" s="23"/>
      <c r="M49" s="24"/>
      <c r="N49" s="47"/>
      <c r="O49" s="47"/>
      <c r="P49" s="48"/>
      <c r="Q49" s="23"/>
    </row>
    <row r="50" spans="1:17" ht="15.75">
      <c r="A50" s="24"/>
      <c r="B50" s="11"/>
      <c r="C50" s="45" t="s">
        <v>46</v>
      </c>
      <c r="D50" s="44"/>
      <c r="E50" s="42"/>
      <c r="F50" s="42"/>
      <c r="G50" s="43"/>
      <c r="H50" s="23"/>
      <c r="I50" s="23"/>
      <c r="J50" s="23"/>
      <c r="K50" s="23"/>
      <c r="L50" s="23"/>
      <c r="M50" s="24"/>
      <c r="N50" s="47"/>
      <c r="O50" s="47"/>
      <c r="P50" s="48"/>
      <c r="Q50" s="23"/>
    </row>
    <row r="51" spans="1:17" ht="15.75">
      <c r="A51" s="24"/>
      <c r="B51" s="11"/>
      <c r="C51" s="45" t="s">
        <v>47</v>
      </c>
      <c r="D51" s="44"/>
      <c r="E51" s="42"/>
      <c r="F51" s="42"/>
      <c r="G51" s="43"/>
      <c r="H51" s="23"/>
      <c r="I51" s="23"/>
      <c r="J51" s="23"/>
      <c r="K51" s="23"/>
      <c r="L51" s="23"/>
      <c r="M51" s="24"/>
      <c r="N51" s="24"/>
      <c r="O51" s="24"/>
      <c r="P51" s="23"/>
      <c r="Q51" s="23"/>
    </row>
    <row r="52" spans="1:17" ht="15.75">
      <c r="A52" s="24"/>
      <c r="B52" s="11"/>
      <c r="C52" s="45" t="s">
        <v>48</v>
      </c>
      <c r="D52" s="44"/>
      <c r="E52" s="42"/>
      <c r="F52" s="42"/>
      <c r="G52" s="43"/>
      <c r="H52" s="23"/>
      <c r="I52" s="23"/>
      <c r="J52" s="23"/>
      <c r="K52" s="23"/>
      <c r="L52" s="23"/>
      <c r="M52" s="24"/>
      <c r="N52" s="24"/>
      <c r="O52" s="24"/>
      <c r="P52" s="23"/>
      <c r="Q52" s="23"/>
    </row>
    <row r="53" spans="1:17" ht="15.75">
      <c r="A53" s="24"/>
      <c r="B53" s="11"/>
      <c r="C53" s="45" t="s">
        <v>49</v>
      </c>
      <c r="D53" s="44"/>
      <c r="E53" s="42"/>
      <c r="F53" s="42"/>
      <c r="G53" s="43"/>
      <c r="H53" s="23"/>
      <c r="I53" s="23"/>
      <c r="J53" s="23"/>
      <c r="K53" s="23"/>
      <c r="L53" s="23"/>
      <c r="M53" s="24"/>
      <c r="N53" s="24"/>
      <c r="O53" s="24"/>
      <c r="P53" s="23"/>
      <c r="Q53" s="23"/>
    </row>
  </sheetData>
  <sheetProtection selectLockedCells="1" selectUnlockedCells="1"/>
  <autoFilter ref="B3:Q46"/>
  <mergeCells count="2">
    <mergeCell ref="A1:G1"/>
    <mergeCell ref="H2:L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2017-10-09T11:10:42Z</cp:lastPrinted>
  <dcterms:created xsi:type="dcterms:W3CDTF">2013-09-16T09:28:35Z</dcterms:created>
  <dcterms:modified xsi:type="dcterms:W3CDTF">2017-10-11T06:15:28Z</dcterms:modified>
  <cp:category/>
  <cp:version/>
  <cp:contentType/>
  <cp:contentStatus/>
</cp:coreProperties>
</file>